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jack/ownCloud/1490_SRB_GrandEst/1490_Livrables/Volet 2 /Livraison 16Oct2019/"/>
    </mc:Choice>
  </mc:AlternateContent>
  <xr:revisionPtr revIDLastSave="0" documentId="13_ncr:1_{6A3F19A6-DD6F-E84C-9244-0FEE88A69173}" xr6:coauthVersionLast="36" xr6:coauthVersionMax="36" xr10:uidLastSave="{00000000-0000-0000-0000-000000000000}"/>
  <bookViews>
    <workbookView xWindow="-280" yWindow="460" windowWidth="33600" windowHeight="19720" xr2:uid="{8F485144-12C6-DE44-B673-1AC2A14253CE}"/>
  </bookViews>
  <sheets>
    <sheet name="BDD par EPCI" sheetId="1" r:id="rId1"/>
    <sheet name="Ratios" sheetId="2" r:id="rId2"/>
  </sheets>
  <definedNames>
    <definedName name="_xlnm._FilterDatabase" localSheetId="0" hidden="1">'BDD par EPCI'!$A$2:$DI$153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38" i="2"/>
  <c r="G41" i="2"/>
  <c r="B41" i="2"/>
  <c r="F37" i="2"/>
  <c r="F38" i="2" l="1"/>
  <c r="G38" i="2" s="1"/>
  <c r="G37" i="2"/>
  <c r="E37" i="2"/>
  <c r="F36" i="2"/>
  <c r="G36" i="2" s="1"/>
  <c r="E36" i="2"/>
  <c r="F35" i="2"/>
  <c r="G35" i="2" s="1"/>
  <c r="E35" i="2"/>
  <c r="F34" i="2"/>
  <c r="G34" i="2" s="1"/>
  <c r="E34" i="2"/>
  <c r="F33" i="2"/>
  <c r="G33" i="2" s="1"/>
  <c r="E33" i="2"/>
  <c r="F32" i="2"/>
  <c r="G32" i="2" s="1"/>
  <c r="E32" i="2"/>
  <c r="F31" i="2"/>
  <c r="G31" i="2" s="1"/>
  <c r="E31" i="2"/>
  <c r="F30" i="2"/>
  <c r="G30" i="2" s="1"/>
  <c r="E30" i="2"/>
  <c r="F29" i="2"/>
  <c r="G29" i="2" s="1"/>
  <c r="E29" i="2"/>
  <c r="F28" i="2"/>
  <c r="G28" i="2" s="1"/>
  <c r="E28" i="2"/>
  <c r="F26" i="2"/>
  <c r="G26" i="2" s="1"/>
  <c r="E26" i="2"/>
  <c r="G25" i="2"/>
  <c r="F25" i="2"/>
  <c r="E25" i="2"/>
  <c r="G24" i="2"/>
  <c r="F24" i="2"/>
  <c r="E24" i="2"/>
  <c r="F21" i="2"/>
  <c r="G21" i="2" s="1"/>
  <c r="E21" i="2"/>
  <c r="F20" i="2"/>
  <c r="G20" i="2" s="1"/>
  <c r="E20" i="2"/>
  <c r="F19" i="2"/>
  <c r="G19" i="2" s="1"/>
  <c r="E19" i="2"/>
  <c r="F18" i="2"/>
  <c r="G18" i="2" s="1"/>
  <c r="E18" i="2"/>
  <c r="G17" i="2"/>
  <c r="F17" i="2"/>
  <c r="E17" i="2"/>
  <c r="G16" i="2"/>
  <c r="F16" i="2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G9" i="2"/>
  <c r="F9" i="2"/>
  <c r="E9" i="2"/>
  <c r="G8" i="2"/>
  <c r="F8" i="2"/>
  <c r="E8" i="2"/>
  <c r="F7" i="2"/>
  <c r="G7" i="2" s="1"/>
  <c r="E7" i="2"/>
  <c r="F6" i="2"/>
  <c r="G6" i="2" s="1"/>
  <c r="E6" i="2"/>
  <c r="F5" i="2"/>
  <c r="G5" i="2" s="1"/>
  <c r="E5" i="2"/>
  <c r="F4" i="2"/>
  <c r="G4" i="2" s="1"/>
  <c r="E4" i="2"/>
  <c r="F3" i="2"/>
  <c r="G3" i="2" s="1"/>
  <c r="E3" i="2"/>
  <c r="CJ6" i="1"/>
  <c r="CK6" i="1"/>
  <c r="CL6" i="1"/>
  <c r="CM6" i="1"/>
  <c r="CN6" i="1"/>
  <c r="CO6" i="1"/>
  <c r="CP6" i="1"/>
  <c r="CQ6" i="1"/>
  <c r="CR6" i="1"/>
  <c r="CS6" i="1"/>
  <c r="CJ7" i="1"/>
  <c r="CK7" i="1"/>
  <c r="CL7" i="1"/>
  <c r="CM7" i="1"/>
  <c r="CN7" i="1"/>
  <c r="CO7" i="1"/>
  <c r="CP7" i="1"/>
  <c r="CQ7" i="1"/>
  <c r="CR7" i="1"/>
  <c r="CS7" i="1"/>
  <c r="CJ8" i="1"/>
  <c r="CK8" i="1"/>
  <c r="CL8" i="1"/>
  <c r="CM8" i="1"/>
  <c r="CN8" i="1"/>
  <c r="CO8" i="1"/>
  <c r="CP8" i="1"/>
  <c r="CQ8" i="1"/>
  <c r="CR8" i="1"/>
  <c r="CS8" i="1"/>
  <c r="CJ9" i="1"/>
  <c r="CK9" i="1"/>
  <c r="CL9" i="1"/>
  <c r="CM9" i="1"/>
  <c r="CN9" i="1"/>
  <c r="CO9" i="1"/>
  <c r="CP9" i="1"/>
  <c r="CQ9" i="1"/>
  <c r="CR9" i="1"/>
  <c r="CS9" i="1"/>
  <c r="CJ10" i="1"/>
  <c r="CK10" i="1"/>
  <c r="CL10" i="1"/>
  <c r="CM10" i="1"/>
  <c r="CN10" i="1"/>
  <c r="CO10" i="1"/>
  <c r="CP10" i="1"/>
  <c r="CQ10" i="1"/>
  <c r="CR10" i="1"/>
  <c r="CS10" i="1"/>
  <c r="CJ11" i="1"/>
  <c r="CK11" i="1"/>
  <c r="CL11" i="1"/>
  <c r="CM11" i="1"/>
  <c r="CN11" i="1"/>
  <c r="CO11" i="1"/>
  <c r="CP11" i="1"/>
  <c r="CQ11" i="1"/>
  <c r="CR11" i="1"/>
  <c r="CS11" i="1"/>
  <c r="CJ12" i="1"/>
  <c r="CK12" i="1"/>
  <c r="CL12" i="1"/>
  <c r="CM12" i="1"/>
  <c r="CN12" i="1"/>
  <c r="CO12" i="1"/>
  <c r="CP12" i="1"/>
  <c r="CQ12" i="1"/>
  <c r="CR12" i="1"/>
  <c r="CS12" i="1"/>
  <c r="CJ13" i="1"/>
  <c r="CK13" i="1"/>
  <c r="CL13" i="1"/>
  <c r="CM13" i="1"/>
  <c r="CN13" i="1"/>
  <c r="CO13" i="1"/>
  <c r="CP13" i="1"/>
  <c r="CQ13" i="1"/>
  <c r="CR13" i="1"/>
  <c r="CS13" i="1"/>
  <c r="CJ14" i="1"/>
  <c r="CK14" i="1"/>
  <c r="CL14" i="1"/>
  <c r="CM14" i="1"/>
  <c r="CN14" i="1"/>
  <c r="CO14" i="1"/>
  <c r="CP14" i="1"/>
  <c r="CQ14" i="1"/>
  <c r="CR14" i="1"/>
  <c r="CS14" i="1"/>
  <c r="CJ15" i="1"/>
  <c r="CK15" i="1"/>
  <c r="CL15" i="1"/>
  <c r="CM15" i="1"/>
  <c r="CN15" i="1"/>
  <c r="CO15" i="1"/>
  <c r="CP15" i="1"/>
  <c r="CQ15" i="1"/>
  <c r="CR15" i="1"/>
  <c r="CS15" i="1"/>
  <c r="CJ16" i="1"/>
  <c r="CK16" i="1"/>
  <c r="CL16" i="1"/>
  <c r="CM16" i="1"/>
  <c r="CN16" i="1"/>
  <c r="CO16" i="1"/>
  <c r="CP16" i="1"/>
  <c r="CQ16" i="1"/>
  <c r="CR16" i="1"/>
  <c r="CS16" i="1"/>
  <c r="CJ17" i="1"/>
  <c r="CK17" i="1"/>
  <c r="CL17" i="1"/>
  <c r="CM17" i="1"/>
  <c r="CN17" i="1"/>
  <c r="CO17" i="1"/>
  <c r="CP17" i="1"/>
  <c r="CQ17" i="1"/>
  <c r="CR17" i="1"/>
  <c r="CS17" i="1"/>
  <c r="CJ18" i="1"/>
  <c r="CK18" i="1"/>
  <c r="CL18" i="1"/>
  <c r="CM18" i="1"/>
  <c r="CN18" i="1"/>
  <c r="CO18" i="1"/>
  <c r="CP18" i="1"/>
  <c r="CQ18" i="1"/>
  <c r="CR18" i="1"/>
  <c r="CS18" i="1"/>
  <c r="CJ19" i="1"/>
  <c r="CK19" i="1"/>
  <c r="CL19" i="1"/>
  <c r="CM19" i="1"/>
  <c r="CN19" i="1"/>
  <c r="CO19" i="1"/>
  <c r="CP19" i="1"/>
  <c r="CQ19" i="1"/>
  <c r="CR19" i="1"/>
  <c r="CS19" i="1"/>
  <c r="CJ20" i="1"/>
  <c r="CK20" i="1"/>
  <c r="CL20" i="1"/>
  <c r="CM20" i="1"/>
  <c r="CN20" i="1"/>
  <c r="CO20" i="1"/>
  <c r="CP20" i="1"/>
  <c r="CQ20" i="1"/>
  <c r="CR20" i="1"/>
  <c r="CS20" i="1"/>
  <c r="CJ21" i="1"/>
  <c r="CK21" i="1"/>
  <c r="CL21" i="1"/>
  <c r="CM21" i="1"/>
  <c r="CN21" i="1"/>
  <c r="CO21" i="1"/>
  <c r="CP21" i="1"/>
  <c r="CQ21" i="1"/>
  <c r="CR21" i="1"/>
  <c r="CS21" i="1"/>
  <c r="CJ22" i="1"/>
  <c r="CK22" i="1"/>
  <c r="CL22" i="1"/>
  <c r="CM22" i="1"/>
  <c r="CN22" i="1"/>
  <c r="CO22" i="1"/>
  <c r="CP22" i="1"/>
  <c r="CQ22" i="1"/>
  <c r="CR22" i="1"/>
  <c r="CS22" i="1"/>
  <c r="CJ23" i="1"/>
  <c r="CK23" i="1"/>
  <c r="CL23" i="1"/>
  <c r="CM23" i="1"/>
  <c r="CN23" i="1"/>
  <c r="CO23" i="1"/>
  <c r="CP23" i="1"/>
  <c r="CQ23" i="1"/>
  <c r="CR23" i="1"/>
  <c r="CS23" i="1"/>
  <c r="CJ24" i="1"/>
  <c r="CK24" i="1"/>
  <c r="CL24" i="1"/>
  <c r="CM24" i="1"/>
  <c r="CN24" i="1"/>
  <c r="CO24" i="1"/>
  <c r="CP24" i="1"/>
  <c r="CQ24" i="1"/>
  <c r="CR24" i="1"/>
  <c r="CS24" i="1"/>
  <c r="CJ25" i="1"/>
  <c r="CK25" i="1"/>
  <c r="CL25" i="1"/>
  <c r="CM25" i="1"/>
  <c r="CN25" i="1"/>
  <c r="CO25" i="1"/>
  <c r="CP25" i="1"/>
  <c r="CQ25" i="1"/>
  <c r="CR25" i="1"/>
  <c r="CS25" i="1"/>
  <c r="CJ26" i="1"/>
  <c r="CK26" i="1"/>
  <c r="CL26" i="1"/>
  <c r="CM26" i="1"/>
  <c r="CN26" i="1"/>
  <c r="CO26" i="1"/>
  <c r="CP26" i="1"/>
  <c r="CQ26" i="1"/>
  <c r="CR26" i="1"/>
  <c r="CS26" i="1"/>
  <c r="CJ27" i="1"/>
  <c r="CK27" i="1"/>
  <c r="CL27" i="1"/>
  <c r="CM27" i="1"/>
  <c r="CN27" i="1"/>
  <c r="CO27" i="1"/>
  <c r="CP27" i="1"/>
  <c r="CQ27" i="1"/>
  <c r="CR27" i="1"/>
  <c r="CS27" i="1"/>
  <c r="CJ28" i="1"/>
  <c r="CK28" i="1"/>
  <c r="CL28" i="1"/>
  <c r="CM28" i="1"/>
  <c r="CN28" i="1"/>
  <c r="CO28" i="1"/>
  <c r="CP28" i="1"/>
  <c r="CQ28" i="1"/>
  <c r="CR28" i="1"/>
  <c r="CS28" i="1"/>
  <c r="CJ29" i="1"/>
  <c r="CK29" i="1"/>
  <c r="CL29" i="1"/>
  <c r="CM29" i="1"/>
  <c r="CN29" i="1"/>
  <c r="CO29" i="1"/>
  <c r="CP29" i="1"/>
  <c r="CQ29" i="1"/>
  <c r="CR29" i="1"/>
  <c r="CS29" i="1"/>
  <c r="CJ30" i="1"/>
  <c r="CK30" i="1"/>
  <c r="CL30" i="1"/>
  <c r="CM30" i="1"/>
  <c r="CN30" i="1"/>
  <c r="CO30" i="1"/>
  <c r="CP30" i="1"/>
  <c r="CQ30" i="1"/>
  <c r="CR30" i="1"/>
  <c r="CS30" i="1"/>
  <c r="CJ31" i="1"/>
  <c r="CK31" i="1"/>
  <c r="CL31" i="1"/>
  <c r="CM31" i="1"/>
  <c r="CN31" i="1"/>
  <c r="CO31" i="1"/>
  <c r="CP31" i="1"/>
  <c r="CQ31" i="1"/>
  <c r="CR31" i="1"/>
  <c r="CS31" i="1"/>
  <c r="CJ32" i="1"/>
  <c r="CK32" i="1"/>
  <c r="CL32" i="1"/>
  <c r="CM32" i="1"/>
  <c r="CN32" i="1"/>
  <c r="CO32" i="1"/>
  <c r="CP32" i="1"/>
  <c r="CQ32" i="1"/>
  <c r="CR32" i="1"/>
  <c r="CS32" i="1"/>
  <c r="CJ33" i="1"/>
  <c r="CK33" i="1"/>
  <c r="CL33" i="1"/>
  <c r="CM33" i="1"/>
  <c r="CN33" i="1"/>
  <c r="CO33" i="1"/>
  <c r="CP33" i="1"/>
  <c r="CQ33" i="1"/>
  <c r="CR33" i="1"/>
  <c r="CS33" i="1"/>
  <c r="CJ34" i="1"/>
  <c r="CK34" i="1"/>
  <c r="CL34" i="1"/>
  <c r="CM34" i="1"/>
  <c r="CN34" i="1"/>
  <c r="CO34" i="1"/>
  <c r="CP34" i="1"/>
  <c r="CQ34" i="1"/>
  <c r="CR34" i="1"/>
  <c r="CS34" i="1"/>
  <c r="CJ35" i="1"/>
  <c r="CK35" i="1"/>
  <c r="CL35" i="1"/>
  <c r="CM35" i="1"/>
  <c r="CN35" i="1"/>
  <c r="CO35" i="1"/>
  <c r="CP35" i="1"/>
  <c r="CQ35" i="1"/>
  <c r="CR35" i="1"/>
  <c r="CS35" i="1"/>
  <c r="CJ36" i="1"/>
  <c r="CK36" i="1"/>
  <c r="CL36" i="1"/>
  <c r="CM36" i="1"/>
  <c r="CN36" i="1"/>
  <c r="CO36" i="1"/>
  <c r="CP36" i="1"/>
  <c r="CQ36" i="1"/>
  <c r="CR36" i="1"/>
  <c r="CS36" i="1"/>
  <c r="CJ37" i="1"/>
  <c r="CK37" i="1"/>
  <c r="CL37" i="1"/>
  <c r="CM37" i="1"/>
  <c r="CN37" i="1"/>
  <c r="CO37" i="1"/>
  <c r="CP37" i="1"/>
  <c r="CQ37" i="1"/>
  <c r="CR37" i="1"/>
  <c r="CS37" i="1"/>
  <c r="CJ38" i="1"/>
  <c r="CK38" i="1"/>
  <c r="CL38" i="1"/>
  <c r="CM38" i="1"/>
  <c r="CN38" i="1"/>
  <c r="CO38" i="1"/>
  <c r="CP38" i="1"/>
  <c r="CQ38" i="1"/>
  <c r="CR38" i="1"/>
  <c r="CS38" i="1"/>
  <c r="CJ39" i="1"/>
  <c r="CK39" i="1"/>
  <c r="CL39" i="1"/>
  <c r="CM39" i="1"/>
  <c r="CN39" i="1"/>
  <c r="CO39" i="1"/>
  <c r="CP39" i="1"/>
  <c r="CQ39" i="1"/>
  <c r="CR39" i="1"/>
  <c r="CS39" i="1"/>
  <c r="CJ40" i="1"/>
  <c r="CK40" i="1"/>
  <c r="CL40" i="1"/>
  <c r="CM40" i="1"/>
  <c r="CN40" i="1"/>
  <c r="CO40" i="1"/>
  <c r="CP40" i="1"/>
  <c r="CQ40" i="1"/>
  <c r="CR40" i="1"/>
  <c r="CS40" i="1"/>
  <c r="CJ41" i="1"/>
  <c r="CK41" i="1"/>
  <c r="CL41" i="1"/>
  <c r="CM41" i="1"/>
  <c r="CN41" i="1"/>
  <c r="CO41" i="1"/>
  <c r="CP41" i="1"/>
  <c r="CQ41" i="1"/>
  <c r="CR41" i="1"/>
  <c r="CS41" i="1"/>
  <c r="CJ42" i="1"/>
  <c r="CK42" i="1"/>
  <c r="CL42" i="1"/>
  <c r="CM42" i="1"/>
  <c r="CN42" i="1"/>
  <c r="CO42" i="1"/>
  <c r="CP42" i="1"/>
  <c r="CQ42" i="1"/>
  <c r="CR42" i="1"/>
  <c r="CS42" i="1"/>
  <c r="CJ43" i="1"/>
  <c r="CK43" i="1"/>
  <c r="CL43" i="1"/>
  <c r="CM43" i="1"/>
  <c r="CN43" i="1"/>
  <c r="CO43" i="1"/>
  <c r="CP43" i="1"/>
  <c r="CQ43" i="1"/>
  <c r="CR43" i="1"/>
  <c r="CS43" i="1"/>
  <c r="CJ44" i="1"/>
  <c r="CK44" i="1"/>
  <c r="CL44" i="1"/>
  <c r="CM44" i="1"/>
  <c r="CN44" i="1"/>
  <c r="CO44" i="1"/>
  <c r="CP44" i="1"/>
  <c r="CQ44" i="1"/>
  <c r="CR44" i="1"/>
  <c r="CS44" i="1"/>
  <c r="CJ45" i="1"/>
  <c r="CK45" i="1"/>
  <c r="CL45" i="1"/>
  <c r="CM45" i="1"/>
  <c r="CN45" i="1"/>
  <c r="CO45" i="1"/>
  <c r="CP45" i="1"/>
  <c r="CQ45" i="1"/>
  <c r="CR45" i="1"/>
  <c r="CS45" i="1"/>
  <c r="CJ46" i="1"/>
  <c r="CK46" i="1"/>
  <c r="CL46" i="1"/>
  <c r="CM46" i="1"/>
  <c r="CN46" i="1"/>
  <c r="CO46" i="1"/>
  <c r="CP46" i="1"/>
  <c r="CQ46" i="1"/>
  <c r="CR46" i="1"/>
  <c r="CS46" i="1"/>
  <c r="CJ47" i="1"/>
  <c r="CK47" i="1"/>
  <c r="CL47" i="1"/>
  <c r="CM47" i="1"/>
  <c r="CN47" i="1"/>
  <c r="CO47" i="1"/>
  <c r="CP47" i="1"/>
  <c r="CQ47" i="1"/>
  <c r="CR47" i="1"/>
  <c r="CS47" i="1"/>
  <c r="CJ48" i="1"/>
  <c r="CK48" i="1"/>
  <c r="CL48" i="1"/>
  <c r="CM48" i="1"/>
  <c r="CN48" i="1"/>
  <c r="CO48" i="1"/>
  <c r="CP48" i="1"/>
  <c r="CQ48" i="1"/>
  <c r="CR48" i="1"/>
  <c r="CS48" i="1"/>
  <c r="CJ49" i="1"/>
  <c r="CK49" i="1"/>
  <c r="CL49" i="1"/>
  <c r="CM49" i="1"/>
  <c r="CN49" i="1"/>
  <c r="CO49" i="1"/>
  <c r="CP49" i="1"/>
  <c r="CQ49" i="1"/>
  <c r="CR49" i="1"/>
  <c r="CS49" i="1"/>
  <c r="CJ50" i="1"/>
  <c r="CK50" i="1"/>
  <c r="CL50" i="1"/>
  <c r="CM50" i="1"/>
  <c r="CN50" i="1"/>
  <c r="CO50" i="1"/>
  <c r="CP50" i="1"/>
  <c r="CQ50" i="1"/>
  <c r="CR50" i="1"/>
  <c r="CS50" i="1"/>
  <c r="CJ51" i="1"/>
  <c r="CK51" i="1"/>
  <c r="CL51" i="1"/>
  <c r="CM51" i="1"/>
  <c r="CN51" i="1"/>
  <c r="CO51" i="1"/>
  <c r="CP51" i="1"/>
  <c r="CQ51" i="1"/>
  <c r="CR51" i="1"/>
  <c r="CS51" i="1"/>
  <c r="CJ52" i="1"/>
  <c r="CK52" i="1"/>
  <c r="CL52" i="1"/>
  <c r="CM52" i="1"/>
  <c r="CN52" i="1"/>
  <c r="CO52" i="1"/>
  <c r="CP52" i="1"/>
  <c r="CQ52" i="1"/>
  <c r="CR52" i="1"/>
  <c r="CS52" i="1"/>
  <c r="CJ53" i="1"/>
  <c r="CK53" i="1"/>
  <c r="CL53" i="1"/>
  <c r="CM53" i="1"/>
  <c r="CN53" i="1"/>
  <c r="CO53" i="1"/>
  <c r="CP53" i="1"/>
  <c r="CQ53" i="1"/>
  <c r="CR53" i="1"/>
  <c r="CS53" i="1"/>
  <c r="CJ54" i="1"/>
  <c r="CK54" i="1"/>
  <c r="CL54" i="1"/>
  <c r="CM54" i="1"/>
  <c r="CN54" i="1"/>
  <c r="CO54" i="1"/>
  <c r="CP54" i="1"/>
  <c r="CQ54" i="1"/>
  <c r="CR54" i="1"/>
  <c r="CS54" i="1"/>
  <c r="CJ55" i="1"/>
  <c r="CK55" i="1"/>
  <c r="CL55" i="1"/>
  <c r="CM55" i="1"/>
  <c r="CN55" i="1"/>
  <c r="CO55" i="1"/>
  <c r="CP55" i="1"/>
  <c r="CQ55" i="1"/>
  <c r="CR55" i="1"/>
  <c r="CS55" i="1"/>
  <c r="CJ56" i="1"/>
  <c r="CK56" i="1"/>
  <c r="CL56" i="1"/>
  <c r="CM56" i="1"/>
  <c r="CN56" i="1"/>
  <c r="CO56" i="1"/>
  <c r="CP56" i="1"/>
  <c r="CQ56" i="1"/>
  <c r="CR56" i="1"/>
  <c r="CS56" i="1"/>
  <c r="CJ57" i="1"/>
  <c r="CK57" i="1"/>
  <c r="CL57" i="1"/>
  <c r="CM57" i="1"/>
  <c r="CN57" i="1"/>
  <c r="CO57" i="1"/>
  <c r="CP57" i="1"/>
  <c r="CQ57" i="1"/>
  <c r="CR57" i="1"/>
  <c r="CS57" i="1"/>
  <c r="CJ58" i="1"/>
  <c r="CK58" i="1"/>
  <c r="CL58" i="1"/>
  <c r="CM58" i="1"/>
  <c r="CN58" i="1"/>
  <c r="CO58" i="1"/>
  <c r="CP58" i="1"/>
  <c r="CQ58" i="1"/>
  <c r="CR58" i="1"/>
  <c r="CS58" i="1"/>
  <c r="CJ59" i="1"/>
  <c r="CK59" i="1"/>
  <c r="CL59" i="1"/>
  <c r="CM59" i="1"/>
  <c r="CN59" i="1"/>
  <c r="CO59" i="1"/>
  <c r="CP59" i="1"/>
  <c r="CQ59" i="1"/>
  <c r="CR59" i="1"/>
  <c r="CS59" i="1"/>
  <c r="CJ60" i="1"/>
  <c r="CK60" i="1"/>
  <c r="CL60" i="1"/>
  <c r="CM60" i="1"/>
  <c r="CN60" i="1"/>
  <c r="CO60" i="1"/>
  <c r="CP60" i="1"/>
  <c r="CQ60" i="1"/>
  <c r="CR60" i="1"/>
  <c r="CS60" i="1"/>
  <c r="CJ61" i="1"/>
  <c r="CK61" i="1"/>
  <c r="CL61" i="1"/>
  <c r="CM61" i="1"/>
  <c r="CN61" i="1"/>
  <c r="CO61" i="1"/>
  <c r="CP61" i="1"/>
  <c r="CQ61" i="1"/>
  <c r="CR61" i="1"/>
  <c r="CS61" i="1"/>
  <c r="CJ62" i="1"/>
  <c r="CK62" i="1"/>
  <c r="CL62" i="1"/>
  <c r="CM62" i="1"/>
  <c r="CN62" i="1"/>
  <c r="CO62" i="1"/>
  <c r="CP62" i="1"/>
  <c r="CQ62" i="1"/>
  <c r="CR62" i="1"/>
  <c r="CS62" i="1"/>
  <c r="CJ63" i="1"/>
  <c r="CK63" i="1"/>
  <c r="CL63" i="1"/>
  <c r="CM63" i="1"/>
  <c r="CN63" i="1"/>
  <c r="CO63" i="1"/>
  <c r="CP63" i="1"/>
  <c r="CQ63" i="1"/>
  <c r="CR63" i="1"/>
  <c r="CS63" i="1"/>
  <c r="CJ64" i="1"/>
  <c r="CK64" i="1"/>
  <c r="CL64" i="1"/>
  <c r="CM64" i="1"/>
  <c r="CN64" i="1"/>
  <c r="CO64" i="1"/>
  <c r="CP64" i="1"/>
  <c r="CQ64" i="1"/>
  <c r="CR64" i="1"/>
  <c r="CS64" i="1"/>
  <c r="CJ65" i="1"/>
  <c r="CK65" i="1"/>
  <c r="CL65" i="1"/>
  <c r="CM65" i="1"/>
  <c r="CN65" i="1"/>
  <c r="CO65" i="1"/>
  <c r="CP65" i="1"/>
  <c r="CQ65" i="1"/>
  <c r="CR65" i="1"/>
  <c r="CS65" i="1"/>
  <c r="CJ66" i="1"/>
  <c r="CK66" i="1"/>
  <c r="CL66" i="1"/>
  <c r="CM66" i="1"/>
  <c r="CN66" i="1"/>
  <c r="CO66" i="1"/>
  <c r="CP66" i="1"/>
  <c r="CQ66" i="1"/>
  <c r="CR66" i="1"/>
  <c r="CS66" i="1"/>
  <c r="CJ67" i="1"/>
  <c r="CK67" i="1"/>
  <c r="CL67" i="1"/>
  <c r="CM67" i="1"/>
  <c r="CN67" i="1"/>
  <c r="CO67" i="1"/>
  <c r="CP67" i="1"/>
  <c r="CQ67" i="1"/>
  <c r="CR67" i="1"/>
  <c r="CS67" i="1"/>
  <c r="CJ68" i="1"/>
  <c r="CK68" i="1"/>
  <c r="CL68" i="1"/>
  <c r="CM68" i="1"/>
  <c r="CN68" i="1"/>
  <c r="CO68" i="1"/>
  <c r="CP68" i="1"/>
  <c r="CQ68" i="1"/>
  <c r="CR68" i="1"/>
  <c r="CS68" i="1"/>
  <c r="CJ69" i="1"/>
  <c r="CK69" i="1"/>
  <c r="CL69" i="1"/>
  <c r="CM69" i="1"/>
  <c r="CN69" i="1"/>
  <c r="CO69" i="1"/>
  <c r="CP69" i="1"/>
  <c r="CQ69" i="1"/>
  <c r="CR69" i="1"/>
  <c r="CS69" i="1"/>
  <c r="CJ70" i="1"/>
  <c r="CK70" i="1"/>
  <c r="CL70" i="1"/>
  <c r="CM70" i="1"/>
  <c r="CN70" i="1"/>
  <c r="CO70" i="1"/>
  <c r="CP70" i="1"/>
  <c r="CQ70" i="1"/>
  <c r="CR70" i="1"/>
  <c r="CS70" i="1"/>
  <c r="CJ71" i="1"/>
  <c r="CK71" i="1"/>
  <c r="CL71" i="1"/>
  <c r="CM71" i="1"/>
  <c r="CN71" i="1"/>
  <c r="CO71" i="1"/>
  <c r="CP71" i="1"/>
  <c r="CQ71" i="1"/>
  <c r="CR71" i="1"/>
  <c r="CS71" i="1"/>
  <c r="CJ72" i="1"/>
  <c r="CK72" i="1"/>
  <c r="CL72" i="1"/>
  <c r="CM72" i="1"/>
  <c r="CN72" i="1"/>
  <c r="CO72" i="1"/>
  <c r="CP72" i="1"/>
  <c r="CQ72" i="1"/>
  <c r="CR72" i="1"/>
  <c r="CS72" i="1"/>
  <c r="CJ73" i="1"/>
  <c r="CK73" i="1"/>
  <c r="CL73" i="1"/>
  <c r="CM73" i="1"/>
  <c r="CN73" i="1"/>
  <c r="CO73" i="1"/>
  <c r="CP73" i="1"/>
  <c r="CQ73" i="1"/>
  <c r="CR73" i="1"/>
  <c r="CS73" i="1"/>
  <c r="CJ74" i="1"/>
  <c r="CK74" i="1"/>
  <c r="CL74" i="1"/>
  <c r="CM74" i="1"/>
  <c r="CN74" i="1"/>
  <c r="CO74" i="1"/>
  <c r="CP74" i="1"/>
  <c r="CQ74" i="1"/>
  <c r="CR74" i="1"/>
  <c r="CS74" i="1"/>
  <c r="CJ75" i="1"/>
  <c r="CK75" i="1"/>
  <c r="CL75" i="1"/>
  <c r="CM75" i="1"/>
  <c r="CN75" i="1"/>
  <c r="CO75" i="1"/>
  <c r="CP75" i="1"/>
  <c r="CQ75" i="1"/>
  <c r="CR75" i="1"/>
  <c r="CS75" i="1"/>
  <c r="CJ76" i="1"/>
  <c r="CK76" i="1"/>
  <c r="CL76" i="1"/>
  <c r="CM76" i="1"/>
  <c r="CN76" i="1"/>
  <c r="CO76" i="1"/>
  <c r="CP76" i="1"/>
  <c r="CQ76" i="1"/>
  <c r="CR76" i="1"/>
  <c r="CS76" i="1"/>
  <c r="CJ77" i="1"/>
  <c r="CK77" i="1"/>
  <c r="CL77" i="1"/>
  <c r="CM77" i="1"/>
  <c r="CN77" i="1"/>
  <c r="CO77" i="1"/>
  <c r="CP77" i="1"/>
  <c r="CQ77" i="1"/>
  <c r="CR77" i="1"/>
  <c r="CS77" i="1"/>
  <c r="CJ78" i="1"/>
  <c r="CK78" i="1"/>
  <c r="CL78" i="1"/>
  <c r="CM78" i="1"/>
  <c r="CN78" i="1"/>
  <c r="CO78" i="1"/>
  <c r="CP78" i="1"/>
  <c r="CQ78" i="1"/>
  <c r="CR78" i="1"/>
  <c r="CS78" i="1"/>
  <c r="CJ79" i="1"/>
  <c r="CK79" i="1"/>
  <c r="CL79" i="1"/>
  <c r="CM79" i="1"/>
  <c r="CN79" i="1"/>
  <c r="CO79" i="1"/>
  <c r="CP79" i="1"/>
  <c r="CQ79" i="1"/>
  <c r="CR79" i="1"/>
  <c r="CS79" i="1"/>
  <c r="CJ80" i="1"/>
  <c r="CK80" i="1"/>
  <c r="CL80" i="1"/>
  <c r="CM80" i="1"/>
  <c r="CN80" i="1"/>
  <c r="CO80" i="1"/>
  <c r="CP80" i="1"/>
  <c r="CQ80" i="1"/>
  <c r="CR80" i="1"/>
  <c r="CS80" i="1"/>
  <c r="CJ81" i="1"/>
  <c r="CK81" i="1"/>
  <c r="CL81" i="1"/>
  <c r="CM81" i="1"/>
  <c r="CN81" i="1"/>
  <c r="CO81" i="1"/>
  <c r="CP81" i="1"/>
  <c r="CQ81" i="1"/>
  <c r="CR81" i="1"/>
  <c r="CS81" i="1"/>
  <c r="CJ82" i="1"/>
  <c r="CK82" i="1"/>
  <c r="CL82" i="1"/>
  <c r="CM82" i="1"/>
  <c r="CN82" i="1"/>
  <c r="CO82" i="1"/>
  <c r="CP82" i="1"/>
  <c r="CQ82" i="1"/>
  <c r="CR82" i="1"/>
  <c r="CS82" i="1"/>
  <c r="CJ83" i="1"/>
  <c r="CK83" i="1"/>
  <c r="CL83" i="1"/>
  <c r="CM83" i="1"/>
  <c r="CN83" i="1"/>
  <c r="CO83" i="1"/>
  <c r="CP83" i="1"/>
  <c r="CQ83" i="1"/>
  <c r="CR83" i="1"/>
  <c r="CS83" i="1"/>
  <c r="CJ84" i="1"/>
  <c r="CK84" i="1"/>
  <c r="CL84" i="1"/>
  <c r="CM84" i="1"/>
  <c r="CN84" i="1"/>
  <c r="CO84" i="1"/>
  <c r="CP84" i="1"/>
  <c r="CQ84" i="1"/>
  <c r="CR84" i="1"/>
  <c r="CS84" i="1"/>
  <c r="CJ85" i="1"/>
  <c r="CK85" i="1"/>
  <c r="CL85" i="1"/>
  <c r="CM85" i="1"/>
  <c r="CN85" i="1"/>
  <c r="CO85" i="1"/>
  <c r="CP85" i="1"/>
  <c r="CQ85" i="1"/>
  <c r="CR85" i="1"/>
  <c r="CS85" i="1"/>
  <c r="CJ86" i="1"/>
  <c r="CK86" i="1"/>
  <c r="CL86" i="1"/>
  <c r="CM86" i="1"/>
  <c r="CN86" i="1"/>
  <c r="CO86" i="1"/>
  <c r="CP86" i="1"/>
  <c r="CQ86" i="1"/>
  <c r="CR86" i="1"/>
  <c r="CS86" i="1"/>
  <c r="CJ87" i="1"/>
  <c r="CK87" i="1"/>
  <c r="CL87" i="1"/>
  <c r="CM87" i="1"/>
  <c r="CN87" i="1"/>
  <c r="CO87" i="1"/>
  <c r="CP87" i="1"/>
  <c r="CQ87" i="1"/>
  <c r="CR87" i="1"/>
  <c r="CS87" i="1"/>
  <c r="CJ88" i="1"/>
  <c r="CK88" i="1"/>
  <c r="CL88" i="1"/>
  <c r="CM88" i="1"/>
  <c r="CN88" i="1"/>
  <c r="CO88" i="1"/>
  <c r="CP88" i="1"/>
  <c r="CQ88" i="1"/>
  <c r="CR88" i="1"/>
  <c r="CS88" i="1"/>
  <c r="CJ89" i="1"/>
  <c r="CK89" i="1"/>
  <c r="CL89" i="1"/>
  <c r="CM89" i="1"/>
  <c r="CN89" i="1"/>
  <c r="CO89" i="1"/>
  <c r="CP89" i="1"/>
  <c r="CQ89" i="1"/>
  <c r="CR89" i="1"/>
  <c r="CS89" i="1"/>
  <c r="CJ90" i="1"/>
  <c r="CK90" i="1"/>
  <c r="CL90" i="1"/>
  <c r="CM90" i="1"/>
  <c r="CN90" i="1"/>
  <c r="CO90" i="1"/>
  <c r="CP90" i="1"/>
  <c r="CQ90" i="1"/>
  <c r="CR90" i="1"/>
  <c r="CS90" i="1"/>
  <c r="CJ91" i="1"/>
  <c r="CK91" i="1"/>
  <c r="CL91" i="1"/>
  <c r="CM91" i="1"/>
  <c r="CN91" i="1"/>
  <c r="CO91" i="1"/>
  <c r="CP91" i="1"/>
  <c r="CQ91" i="1"/>
  <c r="CR91" i="1"/>
  <c r="CS91" i="1"/>
  <c r="CJ92" i="1"/>
  <c r="CK92" i="1"/>
  <c r="CL92" i="1"/>
  <c r="CM92" i="1"/>
  <c r="CN92" i="1"/>
  <c r="CO92" i="1"/>
  <c r="CP92" i="1"/>
  <c r="CQ92" i="1"/>
  <c r="CR92" i="1"/>
  <c r="CS92" i="1"/>
  <c r="CJ93" i="1"/>
  <c r="CK93" i="1"/>
  <c r="CL93" i="1"/>
  <c r="CM93" i="1"/>
  <c r="CN93" i="1"/>
  <c r="CO93" i="1"/>
  <c r="CP93" i="1"/>
  <c r="CQ93" i="1"/>
  <c r="CR93" i="1"/>
  <c r="CS93" i="1"/>
  <c r="CJ94" i="1"/>
  <c r="CK94" i="1"/>
  <c r="CL94" i="1"/>
  <c r="CM94" i="1"/>
  <c r="CN94" i="1"/>
  <c r="CO94" i="1"/>
  <c r="CP94" i="1"/>
  <c r="CQ94" i="1"/>
  <c r="CR94" i="1"/>
  <c r="CS94" i="1"/>
  <c r="CJ95" i="1"/>
  <c r="CK95" i="1"/>
  <c r="CL95" i="1"/>
  <c r="CM95" i="1"/>
  <c r="CN95" i="1"/>
  <c r="CO95" i="1"/>
  <c r="CP95" i="1"/>
  <c r="CQ95" i="1"/>
  <c r="CR95" i="1"/>
  <c r="CS95" i="1"/>
  <c r="CJ96" i="1"/>
  <c r="CK96" i="1"/>
  <c r="CL96" i="1"/>
  <c r="CM96" i="1"/>
  <c r="CN96" i="1"/>
  <c r="CO96" i="1"/>
  <c r="CP96" i="1"/>
  <c r="CQ96" i="1"/>
  <c r="CR96" i="1"/>
  <c r="CS96" i="1"/>
  <c r="CJ97" i="1"/>
  <c r="CK97" i="1"/>
  <c r="CL97" i="1"/>
  <c r="CM97" i="1"/>
  <c r="CN97" i="1"/>
  <c r="CO97" i="1"/>
  <c r="CP97" i="1"/>
  <c r="CQ97" i="1"/>
  <c r="CR97" i="1"/>
  <c r="CS97" i="1"/>
  <c r="CJ98" i="1"/>
  <c r="CK98" i="1"/>
  <c r="CL98" i="1"/>
  <c r="CM98" i="1"/>
  <c r="CN98" i="1"/>
  <c r="CO98" i="1"/>
  <c r="CP98" i="1"/>
  <c r="CQ98" i="1"/>
  <c r="CR98" i="1"/>
  <c r="CS98" i="1"/>
  <c r="CJ99" i="1"/>
  <c r="CK99" i="1"/>
  <c r="CL99" i="1"/>
  <c r="CM99" i="1"/>
  <c r="CN99" i="1"/>
  <c r="CO99" i="1"/>
  <c r="CP99" i="1"/>
  <c r="CQ99" i="1"/>
  <c r="CR99" i="1"/>
  <c r="CS99" i="1"/>
  <c r="CJ100" i="1"/>
  <c r="CK100" i="1"/>
  <c r="CL100" i="1"/>
  <c r="CM100" i="1"/>
  <c r="CN100" i="1"/>
  <c r="CO100" i="1"/>
  <c r="CP100" i="1"/>
  <c r="CQ100" i="1"/>
  <c r="CR100" i="1"/>
  <c r="CS100" i="1"/>
  <c r="CJ101" i="1"/>
  <c r="CK101" i="1"/>
  <c r="CL101" i="1"/>
  <c r="CM101" i="1"/>
  <c r="CN101" i="1"/>
  <c r="CO101" i="1"/>
  <c r="CP101" i="1"/>
  <c r="CQ101" i="1"/>
  <c r="CR101" i="1"/>
  <c r="CS101" i="1"/>
  <c r="CJ102" i="1"/>
  <c r="CK102" i="1"/>
  <c r="CL102" i="1"/>
  <c r="CM102" i="1"/>
  <c r="CN102" i="1"/>
  <c r="CO102" i="1"/>
  <c r="CP102" i="1"/>
  <c r="CQ102" i="1"/>
  <c r="CR102" i="1"/>
  <c r="CS102" i="1"/>
  <c r="CJ103" i="1"/>
  <c r="CK103" i="1"/>
  <c r="CL103" i="1"/>
  <c r="CM103" i="1"/>
  <c r="CN103" i="1"/>
  <c r="CO103" i="1"/>
  <c r="CP103" i="1"/>
  <c r="CQ103" i="1"/>
  <c r="CR103" i="1"/>
  <c r="CS103" i="1"/>
  <c r="CJ104" i="1"/>
  <c r="CK104" i="1"/>
  <c r="CL104" i="1"/>
  <c r="CM104" i="1"/>
  <c r="CN104" i="1"/>
  <c r="CO104" i="1"/>
  <c r="CP104" i="1"/>
  <c r="CQ104" i="1"/>
  <c r="CR104" i="1"/>
  <c r="CS104" i="1"/>
  <c r="CJ105" i="1"/>
  <c r="CK105" i="1"/>
  <c r="CL105" i="1"/>
  <c r="CM105" i="1"/>
  <c r="CN105" i="1"/>
  <c r="CO105" i="1"/>
  <c r="CP105" i="1"/>
  <c r="CQ105" i="1"/>
  <c r="CR105" i="1"/>
  <c r="CS105" i="1"/>
  <c r="CJ106" i="1"/>
  <c r="CK106" i="1"/>
  <c r="CL106" i="1"/>
  <c r="CM106" i="1"/>
  <c r="CN106" i="1"/>
  <c r="CO106" i="1"/>
  <c r="CP106" i="1"/>
  <c r="CQ106" i="1"/>
  <c r="CR106" i="1"/>
  <c r="CS106" i="1"/>
  <c r="CJ107" i="1"/>
  <c r="CK107" i="1"/>
  <c r="CL107" i="1"/>
  <c r="CM107" i="1"/>
  <c r="CN107" i="1"/>
  <c r="CO107" i="1"/>
  <c r="CP107" i="1"/>
  <c r="CQ107" i="1"/>
  <c r="CR107" i="1"/>
  <c r="CS107" i="1"/>
  <c r="CJ108" i="1"/>
  <c r="CK108" i="1"/>
  <c r="CL108" i="1"/>
  <c r="CM108" i="1"/>
  <c r="CN108" i="1"/>
  <c r="CO108" i="1"/>
  <c r="CP108" i="1"/>
  <c r="CQ108" i="1"/>
  <c r="CR108" i="1"/>
  <c r="CS108" i="1"/>
  <c r="CJ109" i="1"/>
  <c r="CK109" i="1"/>
  <c r="CL109" i="1"/>
  <c r="CM109" i="1"/>
  <c r="CN109" i="1"/>
  <c r="CO109" i="1"/>
  <c r="CP109" i="1"/>
  <c r="CQ109" i="1"/>
  <c r="CR109" i="1"/>
  <c r="CS109" i="1"/>
  <c r="CJ110" i="1"/>
  <c r="CK110" i="1"/>
  <c r="CL110" i="1"/>
  <c r="CM110" i="1"/>
  <c r="CN110" i="1"/>
  <c r="CO110" i="1"/>
  <c r="CP110" i="1"/>
  <c r="CQ110" i="1"/>
  <c r="CR110" i="1"/>
  <c r="CS110" i="1"/>
  <c r="CJ111" i="1"/>
  <c r="CK111" i="1"/>
  <c r="CL111" i="1"/>
  <c r="CM111" i="1"/>
  <c r="CN111" i="1"/>
  <c r="CO111" i="1"/>
  <c r="CP111" i="1"/>
  <c r="CQ111" i="1"/>
  <c r="CR111" i="1"/>
  <c r="CS111" i="1"/>
  <c r="CJ112" i="1"/>
  <c r="CK112" i="1"/>
  <c r="CL112" i="1"/>
  <c r="CM112" i="1"/>
  <c r="CN112" i="1"/>
  <c r="CO112" i="1"/>
  <c r="CP112" i="1"/>
  <c r="CQ112" i="1"/>
  <c r="CR112" i="1"/>
  <c r="CS112" i="1"/>
  <c r="CJ113" i="1"/>
  <c r="CK113" i="1"/>
  <c r="CL113" i="1"/>
  <c r="CM113" i="1"/>
  <c r="CN113" i="1"/>
  <c r="CO113" i="1"/>
  <c r="CP113" i="1"/>
  <c r="CQ113" i="1"/>
  <c r="CR113" i="1"/>
  <c r="CS113" i="1"/>
  <c r="CJ114" i="1"/>
  <c r="CK114" i="1"/>
  <c r="CL114" i="1"/>
  <c r="CM114" i="1"/>
  <c r="CN114" i="1"/>
  <c r="CO114" i="1"/>
  <c r="CP114" i="1"/>
  <c r="CQ114" i="1"/>
  <c r="CR114" i="1"/>
  <c r="CS114" i="1"/>
  <c r="CJ115" i="1"/>
  <c r="CK115" i="1"/>
  <c r="CL115" i="1"/>
  <c r="CM115" i="1"/>
  <c r="CN115" i="1"/>
  <c r="CO115" i="1"/>
  <c r="CP115" i="1"/>
  <c r="CQ115" i="1"/>
  <c r="CR115" i="1"/>
  <c r="CS115" i="1"/>
  <c r="CJ116" i="1"/>
  <c r="CK116" i="1"/>
  <c r="CL116" i="1"/>
  <c r="CM116" i="1"/>
  <c r="CN116" i="1"/>
  <c r="CO116" i="1"/>
  <c r="CP116" i="1"/>
  <c r="CQ116" i="1"/>
  <c r="CR116" i="1"/>
  <c r="CS116" i="1"/>
  <c r="CJ117" i="1"/>
  <c r="CK117" i="1"/>
  <c r="CL117" i="1"/>
  <c r="CM117" i="1"/>
  <c r="CN117" i="1"/>
  <c r="CO117" i="1"/>
  <c r="CP117" i="1"/>
  <c r="CQ117" i="1"/>
  <c r="CR117" i="1"/>
  <c r="CS117" i="1"/>
  <c r="CJ118" i="1"/>
  <c r="CK118" i="1"/>
  <c r="CL118" i="1"/>
  <c r="CM118" i="1"/>
  <c r="CN118" i="1"/>
  <c r="CO118" i="1"/>
  <c r="CP118" i="1"/>
  <c r="CQ118" i="1"/>
  <c r="CR118" i="1"/>
  <c r="CS118" i="1"/>
  <c r="CJ119" i="1"/>
  <c r="CK119" i="1"/>
  <c r="CL119" i="1"/>
  <c r="CM119" i="1"/>
  <c r="CN119" i="1"/>
  <c r="CO119" i="1"/>
  <c r="CP119" i="1"/>
  <c r="CQ119" i="1"/>
  <c r="CR119" i="1"/>
  <c r="CS119" i="1"/>
  <c r="CJ120" i="1"/>
  <c r="CK120" i="1"/>
  <c r="CL120" i="1"/>
  <c r="CM120" i="1"/>
  <c r="CN120" i="1"/>
  <c r="CO120" i="1"/>
  <c r="CP120" i="1"/>
  <c r="CQ120" i="1"/>
  <c r="CR120" i="1"/>
  <c r="CS120" i="1"/>
  <c r="CJ121" i="1"/>
  <c r="CK121" i="1"/>
  <c r="CL121" i="1"/>
  <c r="CM121" i="1"/>
  <c r="CN121" i="1"/>
  <c r="CO121" i="1"/>
  <c r="CP121" i="1"/>
  <c r="CQ121" i="1"/>
  <c r="CR121" i="1"/>
  <c r="CS121" i="1"/>
  <c r="CJ122" i="1"/>
  <c r="CK122" i="1"/>
  <c r="CL122" i="1"/>
  <c r="CM122" i="1"/>
  <c r="CN122" i="1"/>
  <c r="CO122" i="1"/>
  <c r="CP122" i="1"/>
  <c r="CQ122" i="1"/>
  <c r="CR122" i="1"/>
  <c r="CS122" i="1"/>
  <c r="CJ123" i="1"/>
  <c r="CK123" i="1"/>
  <c r="CL123" i="1"/>
  <c r="CM123" i="1"/>
  <c r="CN123" i="1"/>
  <c r="CO123" i="1"/>
  <c r="CP123" i="1"/>
  <c r="CQ123" i="1"/>
  <c r="CR123" i="1"/>
  <c r="CS123" i="1"/>
  <c r="CJ124" i="1"/>
  <c r="CK124" i="1"/>
  <c r="CL124" i="1"/>
  <c r="CM124" i="1"/>
  <c r="CN124" i="1"/>
  <c r="CO124" i="1"/>
  <c r="CP124" i="1"/>
  <c r="CQ124" i="1"/>
  <c r="CR124" i="1"/>
  <c r="CS124" i="1"/>
  <c r="CJ125" i="1"/>
  <c r="CK125" i="1"/>
  <c r="CL125" i="1"/>
  <c r="CM125" i="1"/>
  <c r="CN125" i="1"/>
  <c r="CO125" i="1"/>
  <c r="CP125" i="1"/>
  <c r="CQ125" i="1"/>
  <c r="CR125" i="1"/>
  <c r="CS125" i="1"/>
  <c r="CJ126" i="1"/>
  <c r="CK126" i="1"/>
  <c r="CL126" i="1"/>
  <c r="CM126" i="1"/>
  <c r="CN126" i="1"/>
  <c r="CO126" i="1"/>
  <c r="CP126" i="1"/>
  <c r="CQ126" i="1"/>
  <c r="CR126" i="1"/>
  <c r="CS126" i="1"/>
  <c r="CJ127" i="1"/>
  <c r="CK127" i="1"/>
  <c r="CL127" i="1"/>
  <c r="CM127" i="1"/>
  <c r="CN127" i="1"/>
  <c r="CO127" i="1"/>
  <c r="CP127" i="1"/>
  <c r="CQ127" i="1"/>
  <c r="CR127" i="1"/>
  <c r="CS127" i="1"/>
  <c r="CJ128" i="1"/>
  <c r="CK128" i="1"/>
  <c r="CL128" i="1"/>
  <c r="CM128" i="1"/>
  <c r="CN128" i="1"/>
  <c r="CO128" i="1"/>
  <c r="CP128" i="1"/>
  <c r="CQ128" i="1"/>
  <c r="CR128" i="1"/>
  <c r="CS128" i="1"/>
  <c r="CJ129" i="1"/>
  <c r="CK129" i="1"/>
  <c r="CL129" i="1"/>
  <c r="CM129" i="1"/>
  <c r="CN129" i="1"/>
  <c r="CO129" i="1"/>
  <c r="CP129" i="1"/>
  <c r="CQ129" i="1"/>
  <c r="CR129" i="1"/>
  <c r="CS129" i="1"/>
  <c r="CJ130" i="1"/>
  <c r="CK130" i="1"/>
  <c r="CL130" i="1"/>
  <c r="CM130" i="1"/>
  <c r="CN130" i="1"/>
  <c r="CO130" i="1"/>
  <c r="CP130" i="1"/>
  <c r="CQ130" i="1"/>
  <c r="CR130" i="1"/>
  <c r="CS130" i="1"/>
  <c r="CJ131" i="1"/>
  <c r="CK131" i="1"/>
  <c r="CL131" i="1"/>
  <c r="CM131" i="1"/>
  <c r="CN131" i="1"/>
  <c r="CO131" i="1"/>
  <c r="CP131" i="1"/>
  <c r="CQ131" i="1"/>
  <c r="CR131" i="1"/>
  <c r="CS131" i="1"/>
  <c r="CJ132" i="1"/>
  <c r="CK132" i="1"/>
  <c r="CL132" i="1"/>
  <c r="CM132" i="1"/>
  <c r="CN132" i="1"/>
  <c r="CO132" i="1"/>
  <c r="CP132" i="1"/>
  <c r="CQ132" i="1"/>
  <c r="CR132" i="1"/>
  <c r="CS132" i="1"/>
  <c r="CJ133" i="1"/>
  <c r="CK133" i="1"/>
  <c r="CL133" i="1"/>
  <c r="CM133" i="1"/>
  <c r="CN133" i="1"/>
  <c r="CO133" i="1"/>
  <c r="CP133" i="1"/>
  <c r="CQ133" i="1"/>
  <c r="CR133" i="1"/>
  <c r="CS133" i="1"/>
  <c r="CJ134" i="1"/>
  <c r="CK134" i="1"/>
  <c r="CL134" i="1"/>
  <c r="CM134" i="1"/>
  <c r="CN134" i="1"/>
  <c r="CO134" i="1"/>
  <c r="CP134" i="1"/>
  <c r="CQ134" i="1"/>
  <c r="CR134" i="1"/>
  <c r="CS134" i="1"/>
  <c r="CJ135" i="1"/>
  <c r="CK135" i="1"/>
  <c r="CL135" i="1"/>
  <c r="CM135" i="1"/>
  <c r="CN135" i="1"/>
  <c r="CO135" i="1"/>
  <c r="CP135" i="1"/>
  <c r="CQ135" i="1"/>
  <c r="CR135" i="1"/>
  <c r="CS135" i="1"/>
  <c r="CJ136" i="1"/>
  <c r="CK136" i="1"/>
  <c r="CL136" i="1"/>
  <c r="CM136" i="1"/>
  <c r="CN136" i="1"/>
  <c r="CO136" i="1"/>
  <c r="CP136" i="1"/>
  <c r="CQ136" i="1"/>
  <c r="CR136" i="1"/>
  <c r="CS136" i="1"/>
  <c r="CJ137" i="1"/>
  <c r="CK137" i="1"/>
  <c r="CL137" i="1"/>
  <c r="CM137" i="1"/>
  <c r="CN137" i="1"/>
  <c r="CO137" i="1"/>
  <c r="CP137" i="1"/>
  <c r="CQ137" i="1"/>
  <c r="CR137" i="1"/>
  <c r="CS137" i="1"/>
  <c r="CJ138" i="1"/>
  <c r="CK138" i="1"/>
  <c r="CL138" i="1"/>
  <c r="CM138" i="1"/>
  <c r="CN138" i="1"/>
  <c r="CO138" i="1"/>
  <c r="CP138" i="1"/>
  <c r="CQ138" i="1"/>
  <c r="CR138" i="1"/>
  <c r="CS138" i="1"/>
  <c r="CJ139" i="1"/>
  <c r="CK139" i="1"/>
  <c r="CL139" i="1"/>
  <c r="CM139" i="1"/>
  <c r="CN139" i="1"/>
  <c r="CO139" i="1"/>
  <c r="CP139" i="1"/>
  <c r="CQ139" i="1"/>
  <c r="CR139" i="1"/>
  <c r="CS139" i="1"/>
  <c r="CJ140" i="1"/>
  <c r="CK140" i="1"/>
  <c r="CL140" i="1"/>
  <c r="CM140" i="1"/>
  <c r="CN140" i="1"/>
  <c r="CO140" i="1"/>
  <c r="CP140" i="1"/>
  <c r="CQ140" i="1"/>
  <c r="CR140" i="1"/>
  <c r="CS140" i="1"/>
  <c r="CJ141" i="1"/>
  <c r="CK141" i="1"/>
  <c r="CL141" i="1"/>
  <c r="CM141" i="1"/>
  <c r="CN141" i="1"/>
  <c r="CO141" i="1"/>
  <c r="CP141" i="1"/>
  <c r="CQ141" i="1"/>
  <c r="CR141" i="1"/>
  <c r="CS141" i="1"/>
  <c r="CJ142" i="1"/>
  <c r="CK142" i="1"/>
  <c r="CL142" i="1"/>
  <c r="CM142" i="1"/>
  <c r="CN142" i="1"/>
  <c r="CO142" i="1"/>
  <c r="CP142" i="1"/>
  <c r="CQ142" i="1"/>
  <c r="CR142" i="1"/>
  <c r="CS142" i="1"/>
  <c r="CJ143" i="1"/>
  <c r="CK143" i="1"/>
  <c r="CL143" i="1"/>
  <c r="CM143" i="1"/>
  <c r="CN143" i="1"/>
  <c r="CO143" i="1"/>
  <c r="CP143" i="1"/>
  <c r="CQ143" i="1"/>
  <c r="CR143" i="1"/>
  <c r="CS143" i="1"/>
  <c r="CJ144" i="1"/>
  <c r="CK144" i="1"/>
  <c r="CL144" i="1"/>
  <c r="CM144" i="1"/>
  <c r="CN144" i="1"/>
  <c r="CO144" i="1"/>
  <c r="CP144" i="1"/>
  <c r="CQ144" i="1"/>
  <c r="CR144" i="1"/>
  <c r="CS144" i="1"/>
  <c r="CJ145" i="1"/>
  <c r="CK145" i="1"/>
  <c r="CL145" i="1"/>
  <c r="CM145" i="1"/>
  <c r="CN145" i="1"/>
  <c r="CO145" i="1"/>
  <c r="CP145" i="1"/>
  <c r="CQ145" i="1"/>
  <c r="CR145" i="1"/>
  <c r="CS145" i="1"/>
  <c r="CJ146" i="1"/>
  <c r="CK146" i="1"/>
  <c r="CL146" i="1"/>
  <c r="CM146" i="1"/>
  <c r="CN146" i="1"/>
  <c r="CO146" i="1"/>
  <c r="CP146" i="1"/>
  <c r="CQ146" i="1"/>
  <c r="CR146" i="1"/>
  <c r="CS146" i="1"/>
  <c r="CJ147" i="1"/>
  <c r="CK147" i="1"/>
  <c r="CL147" i="1"/>
  <c r="CM147" i="1"/>
  <c r="CN147" i="1"/>
  <c r="CO147" i="1"/>
  <c r="CP147" i="1"/>
  <c r="CQ147" i="1"/>
  <c r="CR147" i="1"/>
  <c r="CS147" i="1"/>
  <c r="CJ148" i="1"/>
  <c r="CK148" i="1"/>
  <c r="CL148" i="1"/>
  <c r="CM148" i="1"/>
  <c r="CN148" i="1"/>
  <c r="CO148" i="1"/>
  <c r="CP148" i="1"/>
  <c r="CQ148" i="1"/>
  <c r="CR148" i="1"/>
  <c r="CS148" i="1"/>
  <c r="CJ149" i="1"/>
  <c r="CK149" i="1"/>
  <c r="CL149" i="1"/>
  <c r="CM149" i="1"/>
  <c r="CN149" i="1"/>
  <c r="CO149" i="1"/>
  <c r="CP149" i="1"/>
  <c r="CQ149" i="1"/>
  <c r="CR149" i="1"/>
  <c r="CS149" i="1"/>
  <c r="CJ150" i="1"/>
  <c r="CK150" i="1"/>
  <c r="CL150" i="1"/>
  <c r="CM150" i="1"/>
  <c r="CN150" i="1"/>
  <c r="CO150" i="1"/>
  <c r="CP150" i="1"/>
  <c r="CQ150" i="1"/>
  <c r="CR150" i="1"/>
  <c r="CS150" i="1"/>
  <c r="CJ151" i="1"/>
  <c r="CK151" i="1"/>
  <c r="CL151" i="1"/>
  <c r="CM151" i="1"/>
  <c r="CN151" i="1"/>
  <c r="CO151" i="1"/>
  <c r="CP151" i="1"/>
  <c r="CQ151" i="1"/>
  <c r="CR151" i="1"/>
  <c r="CS151" i="1"/>
  <c r="CJ152" i="1"/>
  <c r="CK152" i="1"/>
  <c r="CL152" i="1"/>
  <c r="CM152" i="1"/>
  <c r="CN152" i="1"/>
  <c r="CO152" i="1"/>
  <c r="CP152" i="1"/>
  <c r="CQ152" i="1"/>
  <c r="CR152" i="1"/>
  <c r="CS152" i="1"/>
  <c r="CJ153" i="1"/>
  <c r="CK153" i="1"/>
  <c r="CL153" i="1"/>
  <c r="CM153" i="1"/>
  <c r="CN153" i="1"/>
  <c r="CO153" i="1"/>
  <c r="CP153" i="1"/>
  <c r="CQ153" i="1"/>
  <c r="CR153" i="1"/>
  <c r="CS153" i="1"/>
  <c r="CK5" i="1"/>
  <c r="CL5" i="1"/>
  <c r="CM5" i="1"/>
  <c r="CN5" i="1"/>
  <c r="CO5" i="1"/>
  <c r="CP5" i="1"/>
  <c r="CQ5" i="1"/>
  <c r="CR5" i="1"/>
  <c r="CS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J5" i="1"/>
  <c r="CI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5" i="1"/>
  <c r="CH5" i="1"/>
</calcChain>
</file>

<file path=xl/sharedStrings.xml><?xml version="1.0" encoding="utf-8"?>
<sst xmlns="http://schemas.openxmlformats.org/spreadsheetml/2006/main" count="670" uniqueCount="274">
  <si>
    <t>Commentaires</t>
  </si>
  <si>
    <t>Déjà utilisé dans les projets méthanisation</t>
  </si>
  <si>
    <t>% déjà utilisé/estimation 2030</t>
  </si>
  <si>
    <t>Année = 2030</t>
  </si>
  <si>
    <t>Effluents d'élevage</t>
  </si>
  <si>
    <t>CIMSE</t>
  </si>
  <si>
    <t>Résidus de culture</t>
  </si>
  <si>
    <t>Pulpes de betteraves</t>
  </si>
  <si>
    <t>Marcs et vinasses</t>
  </si>
  <si>
    <t>Issues de silos</t>
  </si>
  <si>
    <t>Sous-produits IAA</t>
  </si>
  <si>
    <t>Surplus herbe fourragère</t>
  </si>
  <si>
    <t>Algues</t>
  </si>
  <si>
    <t xml:space="preserve">Déchets verts </t>
  </si>
  <si>
    <t>Biodéchets</t>
  </si>
  <si>
    <t>Déchets graisseux</t>
  </si>
  <si>
    <t>Déchets IAA</t>
  </si>
  <si>
    <t>Boues de STEP</t>
  </si>
  <si>
    <t>TOTAL</t>
  </si>
  <si>
    <t>Fumier</t>
  </si>
  <si>
    <t>Lisier</t>
  </si>
  <si>
    <t>Fientes</t>
  </si>
  <si>
    <t>Energie injectable sur réseau GrDF</t>
  </si>
  <si>
    <t>Orientation</t>
  </si>
  <si>
    <t xml:space="preserve">Débit moyen d'un projet 
</t>
  </si>
  <si>
    <t>Puissance moyenne d'un projet</t>
  </si>
  <si>
    <t>Nb de projets</t>
  </si>
  <si>
    <t>Puissance totale</t>
  </si>
  <si>
    <t>Besoin en Surface d'épandage</t>
  </si>
  <si>
    <t>Cultures énergétiques</t>
  </si>
  <si>
    <t>Surfaces favorables à l'épandage</t>
  </si>
  <si>
    <t>Surfaces épandables avec précautions</t>
  </si>
  <si>
    <t xml:space="preserve">Surfaces non épandables </t>
  </si>
  <si>
    <t>Surface necessaire projets/(Surface favorables épandage + Surface épandables avec précautions)</t>
  </si>
  <si>
    <t>Marcs &amp; vinasses de distilleries</t>
  </si>
  <si>
    <t>Herbe</t>
  </si>
  <si>
    <t>Unité</t>
  </si>
  <si>
    <t>GWh</t>
  </si>
  <si>
    <t>tMB</t>
  </si>
  <si>
    <t>tMS</t>
  </si>
  <si>
    <t>Nm3/h</t>
  </si>
  <si>
    <t>kW</t>
  </si>
  <si>
    <t>Nb</t>
  </si>
  <si>
    <t>Nm3/h ou kW</t>
  </si>
  <si>
    <t>t MB</t>
  </si>
  <si>
    <t>ha</t>
  </si>
  <si>
    <t>%</t>
  </si>
  <si>
    <t>TOTAUX</t>
  </si>
  <si>
    <t>Fumier_2010</t>
  </si>
  <si>
    <t>Lisier_2010</t>
  </si>
  <si>
    <t>Fientes_2010</t>
  </si>
  <si>
    <t>CIMSES.recolte.2010</t>
  </si>
  <si>
    <t>Paille_Methanisee_2010</t>
  </si>
  <si>
    <t>Dont Menues_Paille_2010</t>
  </si>
  <si>
    <t>Issus_Silos_2010</t>
  </si>
  <si>
    <t xml:space="preserve">Production_DV_Non_Ligneux_2010
</t>
  </si>
  <si>
    <t>Production_FFOM_2010</t>
  </si>
  <si>
    <t>Production_Biodechets_GMS_2010</t>
  </si>
  <si>
    <t>Dechets_IAA_2010</t>
  </si>
  <si>
    <t>Fauches_Route_2010</t>
  </si>
  <si>
    <t>Boues_STEP_2010</t>
  </si>
  <si>
    <t>Pulpes de Betteraves</t>
  </si>
  <si>
    <t>Marcs issus de distilleries</t>
  </si>
  <si>
    <t>Vinasses issus de distilleries</t>
  </si>
  <si>
    <t>Pois_residus</t>
  </si>
  <si>
    <t>Herbes</t>
  </si>
  <si>
    <t>Paille - dont Menues_Paille</t>
  </si>
  <si>
    <t>Issus_Silos</t>
  </si>
  <si>
    <t>Production_Biodechets_GMS</t>
  </si>
  <si>
    <t>Dechets_IAA</t>
  </si>
  <si>
    <t>Fauches_Route</t>
  </si>
  <si>
    <t>Boues_STEP</t>
  </si>
  <si>
    <t>T MB</t>
  </si>
  <si>
    <t>CA Ardenne Métropole</t>
  </si>
  <si>
    <t>Injection - Individuel</t>
  </si>
  <si>
    <t>CA Colmar Agglomération</t>
  </si>
  <si>
    <t>Injection - Territorial</t>
  </si>
  <si>
    <t>CA d'Épinal</t>
  </si>
  <si>
    <t>Injection - Collectif</t>
  </si>
  <si>
    <t>CA de Bar-le-Duc - Sud Meuse</t>
  </si>
  <si>
    <t>CA de Châlons-en-Champagne</t>
  </si>
  <si>
    <t>CA de Chaumont, du Bassin Nogentais et du Bassin de Bologne Vignory Froncles</t>
  </si>
  <si>
    <t>CA de Forbach Porte de France</t>
  </si>
  <si>
    <t>CA de Haguenau</t>
  </si>
  <si>
    <t>CA de Longwy</t>
  </si>
  <si>
    <t>CA de Saint-Dié-Des-Vosges</t>
  </si>
  <si>
    <t>Cogeneration - Individuel</t>
  </si>
  <si>
    <t>CA de Saint-Dizier Der et Blaise</t>
  </si>
  <si>
    <t>CA du Grand Verdun</t>
  </si>
  <si>
    <t>CA du Val de Fensch</t>
  </si>
  <si>
    <t>CA Épernay, Coteaux et Plaine de Champagne</t>
  </si>
  <si>
    <t>CA Mulhouse Alsace Agglomération</t>
  </si>
  <si>
    <t>CA Portes de France-Thionville</t>
  </si>
  <si>
    <t>CA Saint-Avold Synergie</t>
  </si>
  <si>
    <t>CA Saint-Louis Agglomération</t>
  </si>
  <si>
    <t>CA Sarreguemines Confluences</t>
  </si>
  <si>
    <t>CA Troyes Champagne Métropole</t>
  </si>
  <si>
    <t>CC Ardenne, Rives de Meuse</t>
  </si>
  <si>
    <t>CC Ardennes Thiérache</t>
  </si>
  <si>
    <t>CC Argonne-Meuse</t>
  </si>
  <si>
    <t xml:space="preserve">Injection - Transport </t>
  </si>
  <si>
    <t>CC Bouzonvillois-Trois Frontières</t>
  </si>
  <si>
    <t>CC Bruyères-Vallons des Vosges</t>
  </si>
  <si>
    <t>CC Côtes de Champagne et Val de Saulx</t>
  </si>
  <si>
    <t>CC Côtes de Meuse Woëvre</t>
  </si>
  <si>
    <t>CC d'Arcis, Mailly, Ramerupt</t>
  </si>
  <si>
    <t>CC d'Auberive Vingeanne et Montsaugeonnais</t>
  </si>
  <si>
    <t>CC de Cattenom et Environs</t>
  </si>
  <si>
    <t>CC de Commercy - Void - Vaucouleurs</t>
  </si>
  <si>
    <t>CC de Damvillers Spincourt</t>
  </si>
  <si>
    <t>CC de Freyming-Merlebach</t>
  </si>
  <si>
    <t>CC de Hanau-la Petite Pierre</t>
  </si>
  <si>
    <t>CC de l'Aire à l'Argonne</t>
  </si>
  <si>
    <t>CC de l'Alsace Bossue</t>
  </si>
  <si>
    <t>CC de l'Arc Mosellan</t>
  </si>
  <si>
    <t>CC de l'Argonne Ardennaise</t>
  </si>
  <si>
    <t>CC de l'Argonne Champenoise</t>
  </si>
  <si>
    <t>CC de l'Orvin et de l'Ardusson</t>
  </si>
  <si>
    <t>CC de l'Ouest Vosgien</t>
  </si>
  <si>
    <t>CC de l'Outre-Forêt</t>
  </si>
  <si>
    <t>CC de la Basse-Zorn</t>
  </si>
  <si>
    <t>CC de la Brie Champenoise</t>
  </si>
  <si>
    <t>CC de la Grande Vallée de la Marne</t>
  </si>
  <si>
    <t>CC de la Moivre à la Coole</t>
  </si>
  <si>
    <t>CC de la Mossig et du Vignoble</t>
  </si>
  <si>
    <t>CC de la Plaine du Rhin</t>
  </si>
  <si>
    <t>CC de la Porte des Vosges Méridionales</t>
  </si>
  <si>
    <t>CC de la Région de Bar-sur-Aube</t>
  </si>
  <si>
    <t>CC de la Région de Guebwiller</t>
  </si>
  <si>
    <t>CC de la Région de Molsheim-Mutzig</t>
  </si>
  <si>
    <t>CC de la Région de Rambervillers</t>
  </si>
  <si>
    <t>CC de la Région de Suippes</t>
  </si>
  <si>
    <t>Cogeneration - Collectif</t>
  </si>
  <si>
    <t>CC de la Vallée de Kaysersberg</t>
  </si>
  <si>
    <t>CC de la Vallée de la Bruche</t>
  </si>
  <si>
    <t>CC de la Vallée de la Doller et du Soultzbach</t>
  </si>
  <si>
    <t>CC de la Vallée de Munster</t>
  </si>
  <si>
    <t>CC de la Vallée de Saint-Amarin</t>
  </si>
  <si>
    <t>CC de la Vallée de Villé</t>
  </si>
  <si>
    <t>CC de Mirecourt Dompaire</t>
  </si>
  <si>
    <t>CC de Seille et Grand Couronné</t>
  </si>
  <si>
    <t>CC de Sélestat</t>
  </si>
  <si>
    <t>CC de Sézanne-Sud Ouest Marnais</t>
  </si>
  <si>
    <t>CC de Thann-Cernay</t>
  </si>
  <si>
    <t>CC de Vendeuvre-Soulaines</t>
  </si>
  <si>
    <t>CC de Vezouze en Piémont</t>
  </si>
  <si>
    <t>CC de Vitry, Champagne et Der</t>
  </si>
  <si>
    <t>CC des Ballons des Hautes-Vosges</t>
  </si>
  <si>
    <t>CC des Crêtes Préardennaises</t>
  </si>
  <si>
    <t>CC des Hautes-Vosges</t>
  </si>
  <si>
    <t>CC des Lacs de Champagne</t>
  </si>
  <si>
    <t>CC des Pays du Sel et du Vermois</t>
  </si>
  <si>
    <t>CC des Paysages de la Champagne</t>
  </si>
  <si>
    <t>CC des Portes de Romilly-sur-Seine</t>
  </si>
  <si>
    <t>CC des Portes de Rosheim</t>
  </si>
  <si>
    <t>CC des Portes du Luxembourg</t>
  </si>
  <si>
    <t>CC des Trois Forêts</t>
  </si>
  <si>
    <t>CC des Vosges Côté Sud Ouest</t>
  </si>
  <si>
    <t>CC du Barséquanais en Champagne</t>
  </si>
  <si>
    <t>CC du Bassin de Joinville en Champagne</t>
  </si>
  <si>
    <t>CC du Bassin de Pompey</t>
  </si>
  <si>
    <t>CC du Bassin de Pont-à-Mousson</t>
  </si>
  <si>
    <t>CC du Canton d'Erstein</t>
  </si>
  <si>
    <t>CC du Centre du Haut-Rhin</t>
  </si>
  <si>
    <t>CC du Chaourçois et du Val d'Armance</t>
  </si>
  <si>
    <t>CC du District Urbain de Faulquemont (Duf)</t>
  </si>
  <si>
    <t>CC du Grand Langres</t>
  </si>
  <si>
    <t>CC du Kochersberg</t>
  </si>
  <si>
    <t>CC du Nogentais</t>
  </si>
  <si>
    <t>CC du Pays d'Étain</t>
  </si>
  <si>
    <t>CC du Pays d'Othe</t>
  </si>
  <si>
    <t>CC du Pays de Barr</t>
  </si>
  <si>
    <t>CC du Pays de Bitche</t>
  </si>
  <si>
    <t>CC du Pays de Chalindrey, de Vannier Amance et de la Région de Bourbonne-Les-Bains</t>
  </si>
  <si>
    <t>CC du Pays de Colombey et du Sud Toulois</t>
  </si>
  <si>
    <t>CC du Pays de la Zorn</t>
  </si>
  <si>
    <t>CC du Pays de Montmédy</t>
  </si>
  <si>
    <t>CC du Pays de Niederbronn-les-Bains</t>
  </si>
  <si>
    <t>CC du Pays de Phalsbourg</t>
  </si>
  <si>
    <t>CC du Pays de Revigny-sur-Ornain</t>
  </si>
  <si>
    <t>CC du Pays de Ribeauvillé</t>
  </si>
  <si>
    <t>CC du Pays de Rouffach, Vignobles et Châteaux</t>
  </si>
  <si>
    <t>CC du Pays de Sainte-Odile</t>
  </si>
  <si>
    <t>CC du Pays de Saverne</t>
  </si>
  <si>
    <t>CC du Pays de Stenay et du Val Dunois</t>
  </si>
  <si>
    <t>CC du Pays de Wissembourg</t>
  </si>
  <si>
    <t>CC du Pays du Saintois</t>
  </si>
  <si>
    <t>CC du Pays du Sanon</t>
  </si>
  <si>
    <t>CC du Pays Haut Val d'Alzette</t>
  </si>
  <si>
    <t>CC du Pays Orne Moselle</t>
  </si>
  <si>
    <t>CC du Pays Rethélois</t>
  </si>
  <si>
    <t>CC du Pays Rhénan</t>
  </si>
  <si>
    <t>CC du Ried de Marckolsheim</t>
  </si>
  <si>
    <t>CC du Sammiellois</t>
  </si>
  <si>
    <t>CC du Saulnois</t>
  </si>
  <si>
    <t>CC du Sud Marnais</t>
  </si>
  <si>
    <t>CC du Sud Messin</t>
  </si>
  <si>
    <t>CC du Territoire de Fresnes-en-Woëvre</t>
  </si>
  <si>
    <t>CC du Territoire de Lunéville à Baccarat</t>
  </si>
  <si>
    <t>CC du Val d'Argent</t>
  </si>
  <si>
    <t>CC du Warndt</t>
  </si>
  <si>
    <t>CC Forêts, Lacs, Terres en Champagne</t>
  </si>
  <si>
    <t>CC Haut Chemin-Pays de Pange</t>
  </si>
  <si>
    <t>CC Haute Saulx et Perthois-Val d'Ornois</t>
  </si>
  <si>
    <t>CC Houve-Pays Boulageois</t>
  </si>
  <si>
    <t>CC Mad et Moselle</t>
  </si>
  <si>
    <t>CC Meurthe, Mortagne, Moselle</t>
  </si>
  <si>
    <t>CC Meuse Rognon</t>
  </si>
  <si>
    <t>CC Moselle et Madon</t>
  </si>
  <si>
    <t>CC Orne Lorraine Confluences</t>
  </si>
  <si>
    <t>CC Pays de l'Audunois et du Bassin de Landres</t>
  </si>
  <si>
    <t>CC Pays Rhin - Brisach</t>
  </si>
  <si>
    <t>CC Perthois-Bocage et Der</t>
  </si>
  <si>
    <t>CC Rives de Moselle</t>
  </si>
  <si>
    <t>CC Sarrebourg Moselle Sud</t>
  </si>
  <si>
    <t>CC Sauer-Pechelbronn</t>
  </si>
  <si>
    <t>CC Seine et Aube</t>
  </si>
  <si>
    <t>CC Sud Alsace Largue</t>
  </si>
  <si>
    <t>CC Sundgau</t>
  </si>
  <si>
    <t>CC Terre d'Eau</t>
  </si>
  <si>
    <t>CC Terre Lorraine du Longuyonnais</t>
  </si>
  <si>
    <t>CC Terres Touloises</t>
  </si>
  <si>
    <t>CC Val de Meuse - Voie Sacrée</t>
  </si>
  <si>
    <t>CC Vallées et Plateau d'Ardenne</t>
  </si>
  <si>
    <t>CU du Grand Reims</t>
  </si>
  <si>
    <t>Eurométropole de Strasbourg</t>
  </si>
  <si>
    <t>Métropole du Grand Nancy</t>
  </si>
  <si>
    <t>Metz Métropole</t>
  </si>
  <si>
    <t>-</t>
  </si>
  <si>
    <t xml:space="preserve">Gisement </t>
  </si>
  <si>
    <t>Valeur</t>
  </si>
  <si>
    <t>Tonnes brutes</t>
  </si>
  <si>
    <t>Taux de mobilisaiton pour l'énergie</t>
  </si>
  <si>
    <t>m3CH4 /tMS</t>
  </si>
  <si>
    <t>%MS/MB</t>
  </si>
  <si>
    <t>m3CH4 /tMB</t>
  </si>
  <si>
    <t>kWhPCS/ tMS</t>
  </si>
  <si>
    <t>kWhPCS/ tMB</t>
  </si>
  <si>
    <t>Paille de céréales</t>
  </si>
  <si>
    <t>Canne de mais</t>
  </si>
  <si>
    <t>Paille de colza</t>
  </si>
  <si>
    <t>Canne de tournesol</t>
  </si>
  <si>
    <t>Fanes-betterave</t>
  </si>
  <si>
    <t>Fanes-pomme-de-terre</t>
  </si>
  <si>
    <t>F-Vaches-laitières</t>
  </si>
  <si>
    <t>F-Vaches-allaitantes</t>
  </si>
  <si>
    <t>F-Autres-bovins</t>
  </si>
  <si>
    <t>F-Ovins</t>
  </si>
  <si>
    <t>F-Caprins</t>
  </si>
  <si>
    <t>F-Porcins</t>
  </si>
  <si>
    <t>F-Lapins</t>
  </si>
  <si>
    <t>F-Volailles</t>
  </si>
  <si>
    <t>F-Equins</t>
  </si>
  <si>
    <t>L-Vaches-laitières</t>
  </si>
  <si>
    <t>L-Vaches-allaitantes</t>
  </si>
  <si>
    <t>L-Autres-bovins</t>
  </si>
  <si>
    <t>L-Ovins</t>
  </si>
  <si>
    <t>NA</t>
  </si>
  <si>
    <t>L-Caprins</t>
  </si>
  <si>
    <t>L-Porcins</t>
  </si>
  <si>
    <t>L-Lapins</t>
  </si>
  <si>
    <t>L-Volailles</t>
  </si>
  <si>
    <t>L-Equins</t>
  </si>
  <si>
    <t xml:space="preserve">Déchets des IAA </t>
  </si>
  <si>
    <t>FFOM</t>
  </si>
  <si>
    <t>Déchets verts</t>
  </si>
  <si>
    <t>Déchets des GMS</t>
  </si>
  <si>
    <t>Graisses</t>
  </si>
  <si>
    <t>Dechets IAA</t>
  </si>
  <si>
    <t>Cultures dédiées</t>
  </si>
  <si>
    <t>PCs</t>
  </si>
  <si>
    <t>kWh / m3</t>
  </si>
  <si>
    <t>Surface necessaire projets/(Surface favorables épandage uniquement)</t>
  </si>
  <si>
    <t>Avec soustraction des ressources déjà utilisées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</si>
</sst>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Arial"/>
      <family val="2"/>
    </font>
    <font>
      <sz val="12"/>
      <color rgb="FFFF0000"/>
      <name val="Calibri"/>
      <family val="2"/>
    </font>
    <font>
      <sz val="11"/>
      <color rgb="FF262626"/>
      <name val="Calibri"/>
      <family val="2"/>
    </font>
    <font>
      <sz val="11"/>
      <color theme="1" tint="0.14999847407452621"/>
      <name val="Calibri"/>
      <family val="2"/>
    </font>
    <font>
      <sz val="11"/>
      <color rgb="FFA42031"/>
      <name val="Calibri"/>
      <family val="2"/>
    </font>
    <font>
      <sz val="9"/>
      <color rgb="FF8E0D0F"/>
      <name val="Calibri"/>
      <family val="2"/>
      <scheme val="minor"/>
    </font>
    <font>
      <b/>
      <sz val="11"/>
      <color theme="1" tint="0.1499984740745262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0CECE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0.249977111117893"/>
        <bgColor indexed="65"/>
      </patternFill>
    </fill>
    <fill>
      <patternFill patternType="solid">
        <fgColor rgb="FFE9FCD0"/>
      </patternFill>
    </fill>
    <fill>
      <patternFill patternType="solid">
        <fgColor rgb="FFFCFC9B"/>
      </patternFill>
    </fill>
    <fill>
      <patternFill patternType="solid">
        <fgColor rgb="FFF9FBA6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3" fontId="5" fillId="3" borderId="0">
      <alignment horizontal="left" vertical="center"/>
      <protection locked="0"/>
    </xf>
    <xf numFmtId="3" fontId="5" fillId="5" borderId="0">
      <alignment horizontal="center" vertical="center"/>
      <protection locked="0"/>
    </xf>
    <xf numFmtId="3" fontId="6" fillId="8" borderId="0">
      <alignment horizontal="left" vertical="center"/>
      <protection locked="0"/>
    </xf>
    <xf numFmtId="3" fontId="6" fillId="9" borderId="0">
      <alignment horizontal="left" vertical="center"/>
      <protection locked="0"/>
    </xf>
    <xf numFmtId="3" fontId="5" fillId="4" borderId="0">
      <alignment horizontal="center" vertical="center" wrapText="1"/>
      <protection locked="0"/>
    </xf>
    <xf numFmtId="3" fontId="7" fillId="10" borderId="0">
      <alignment horizontal="center" vertical="center"/>
      <protection locked="0"/>
    </xf>
    <xf numFmtId="3" fontId="6" fillId="6" borderId="0">
      <alignment horizontal="center" vertical="center"/>
      <protection locked="0"/>
    </xf>
    <xf numFmtId="164" fontId="6" fillId="11" borderId="0">
      <alignment horizontal="center" vertical="center"/>
      <protection locked="0"/>
    </xf>
  </cellStyleXfs>
  <cellXfs count="34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3" fontId="5" fillId="4" borderId="0" xfId="2" applyFont="1" applyFill="1" applyBorder="1" applyAlignment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3" fontId="5" fillId="0" borderId="0" xfId="2" applyFont="1" applyFill="1" applyBorder="1" applyAlignment="1">
      <alignment horizontal="center" vertical="center" wrapText="1"/>
      <protection locked="0"/>
    </xf>
    <xf numFmtId="3" fontId="2" fillId="0" borderId="0" xfId="0" applyNumberFormat="1" applyFont="1" applyFill="1" applyBorder="1" applyAlignment="1">
      <alignment horizontal="right"/>
    </xf>
    <xf numFmtId="3" fontId="5" fillId="5" borderId="0" xfId="3" applyFont="1" applyFill="1" applyBorder="1" applyAlignment="1">
      <alignment horizontal="center" vertical="center"/>
      <protection locked="0"/>
    </xf>
    <xf numFmtId="3" fontId="5" fillId="5" borderId="0" xfId="3" applyFont="1" applyFill="1" applyBorder="1">
      <alignment horizontal="center" vertical="center"/>
      <protection locked="0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5" fillId="0" borderId="0" xfId="3" applyFont="1" applyFill="1" applyBorder="1">
      <alignment horizontal="center" vertical="center"/>
      <protection locked="0"/>
    </xf>
    <xf numFmtId="9" fontId="2" fillId="0" borderId="0" xfId="1" applyFont="1" applyFill="1" applyBorder="1"/>
    <xf numFmtId="9" fontId="2" fillId="0" borderId="0" xfId="1" applyFont="1" applyFill="1" applyBorder="1" applyAlignment="1">
      <alignment horizontal="center"/>
    </xf>
    <xf numFmtId="1" fontId="2" fillId="0" borderId="0" xfId="0" applyNumberFormat="1" applyFont="1" applyFill="1" applyBorder="1"/>
    <xf numFmtId="9" fontId="0" fillId="0" borderId="0" xfId="1" applyFont="1"/>
    <xf numFmtId="9" fontId="5" fillId="5" borderId="0" xfId="1" applyFont="1" applyFill="1" applyBorder="1" applyAlignment="1" applyProtection="1">
      <alignment horizontal="center" vertical="center"/>
      <protection locked="0"/>
    </xf>
    <xf numFmtId="3" fontId="5" fillId="7" borderId="0" xfId="2" applyFont="1" applyFill="1" applyBorder="1" applyAlignment="1">
      <alignment horizontal="center" vertical="center" wrapText="1"/>
      <protection locked="0"/>
    </xf>
    <xf numFmtId="3" fontId="6" fillId="8" borderId="0" xfId="4" applyAlignment="1">
      <alignment horizontal="center" vertical="center"/>
      <protection locked="0"/>
    </xf>
    <xf numFmtId="3" fontId="6" fillId="9" borderId="0" xfId="5">
      <alignment horizontal="left" vertical="center"/>
      <protection locked="0"/>
    </xf>
    <xf numFmtId="3" fontId="5" fillId="4" borderId="0" xfId="6">
      <alignment horizontal="center" vertical="center" wrapText="1"/>
      <protection locked="0"/>
    </xf>
    <xf numFmtId="3" fontId="7" fillId="10" borderId="0" xfId="7">
      <alignment horizontal="center" vertical="center"/>
      <protection locked="0"/>
    </xf>
    <xf numFmtId="9" fontId="7" fillId="10" borderId="0" xfId="1" applyFont="1" applyFill="1" applyAlignment="1" applyProtection="1">
      <alignment horizontal="center" vertical="center"/>
      <protection locked="0"/>
    </xf>
    <xf numFmtId="3" fontId="6" fillId="6" borderId="0" xfId="8" applyNumberFormat="1">
      <alignment horizontal="center" vertical="center"/>
      <protection locked="0"/>
    </xf>
    <xf numFmtId="0" fontId="8" fillId="0" borderId="0" xfId="0" applyFont="1" applyAlignment="1">
      <alignment vertical="center"/>
    </xf>
    <xf numFmtId="3" fontId="6" fillId="8" borderId="0" xfId="4" applyAlignment="1">
      <alignment horizontal="center" vertical="center" wrapText="1"/>
      <protection locked="0"/>
    </xf>
    <xf numFmtId="3" fontId="6" fillId="6" borderId="0" xfId="8">
      <alignment horizontal="center" vertical="center"/>
      <protection locked="0"/>
    </xf>
    <xf numFmtId="164" fontId="9" fillId="11" borderId="0" xfId="9" applyFont="1" applyAlignment="1">
      <alignment horizontal="left" vertical="center"/>
      <protection locked="0"/>
    </xf>
    <xf numFmtId="4" fontId="9" fillId="11" borderId="0" xfId="9" applyNumberFormat="1" applyFont="1" applyAlignment="1">
      <alignment horizontal="right" vertical="center"/>
      <protection locked="0"/>
    </xf>
  </cellXfs>
  <cellStyles count="10">
    <cellStyle name="1-Titre" xfId="6" xr:uid="{26C09523-CBB8-1346-8B6D-3BC74156F8FC}"/>
    <cellStyle name="1-Total" xfId="3" xr:uid="{F307B5DD-42F8-9E4B-971E-7D590EACC876}"/>
    <cellStyle name="CalcNbCtr" xfId="8" xr:uid="{69FF9C89-710D-184D-84C3-1292D3575616}"/>
    <cellStyle name="DonModDeciCtr" xfId="9" xr:uid="{A3B8D17C-5474-F949-891F-540C8D833106}"/>
    <cellStyle name="DonUtilNbCtre" xfId="7" xr:uid="{2AF7EA0F-FF44-894B-99A9-0EA1BEAF2396}"/>
    <cellStyle name="ListeH" xfId="2" xr:uid="{1C4DF1D3-70E1-F440-8743-64BB6EC08CCF}"/>
    <cellStyle name="Normal" xfId="0" builtinId="0"/>
    <cellStyle name="Pourcentage" xfId="1" builtinId="5"/>
    <cellStyle name="TitreH" xfId="4" xr:uid="{F3D43264-345F-2C45-BE24-5863091E7979}"/>
    <cellStyle name="Unite" xfId="5" xr:uid="{B55BAC33-322F-234F-9295-680D238D53F7}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0000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831D-9DF2-744A-B916-4B23AE3E3A48}">
  <dimension ref="A1:DI155"/>
  <sheetViews>
    <sheetView tabSelected="1" workbookViewId="0">
      <selection activeCell="CP5" sqref="CP5"/>
    </sheetView>
  </sheetViews>
  <sheetFormatPr baseColWidth="10" defaultRowHeight="16" x14ac:dyDescent="0.2"/>
  <cols>
    <col min="1" max="1" width="39.83203125" style="3" customWidth="1"/>
    <col min="2" max="11" width="10.83203125" style="3"/>
    <col min="12" max="12" width="11.5" style="3" customWidth="1"/>
    <col min="13" max="13" width="11.83203125" style="3" customWidth="1"/>
    <col min="14" max="14" width="12.1640625" style="3" customWidth="1"/>
    <col min="15" max="51" width="10.83203125" style="3"/>
    <col min="52" max="52" width="23.83203125" style="5" customWidth="1"/>
    <col min="53" max="53" width="12.33203125" style="5" customWidth="1"/>
    <col min="54" max="54" width="13.5" style="5" customWidth="1"/>
    <col min="55" max="57" width="13" style="3" customWidth="1"/>
    <col min="58" max="66" width="10.83203125" style="3"/>
    <col min="67" max="111" width="12.83203125" style="3" customWidth="1"/>
    <col min="112" max="16384" width="10.83203125" style="3"/>
  </cols>
  <sheetData>
    <row r="1" spans="1:113" ht="216" customHeight="1" x14ac:dyDescent="0.2">
      <c r="A1" s="1" t="s">
        <v>0</v>
      </c>
      <c r="B1" s="2" t="s">
        <v>273</v>
      </c>
      <c r="C1" s="2" t="s">
        <v>273</v>
      </c>
      <c r="D1" s="2" t="s">
        <v>273</v>
      </c>
      <c r="E1" s="2" t="s">
        <v>273</v>
      </c>
      <c r="F1" s="2" t="s">
        <v>273</v>
      </c>
      <c r="G1" s="2" t="s">
        <v>273</v>
      </c>
      <c r="H1" s="2" t="s">
        <v>273</v>
      </c>
      <c r="I1" s="2" t="s">
        <v>273</v>
      </c>
      <c r="J1" s="2" t="s">
        <v>273</v>
      </c>
      <c r="K1" s="2" t="s">
        <v>273</v>
      </c>
      <c r="L1" s="2" t="s">
        <v>273</v>
      </c>
      <c r="M1" s="2" t="s">
        <v>273</v>
      </c>
      <c r="N1" s="2" t="s">
        <v>273</v>
      </c>
      <c r="O1" s="2" t="s">
        <v>273</v>
      </c>
      <c r="P1" s="2" t="s">
        <v>273</v>
      </c>
      <c r="Q1" s="2" t="s">
        <v>273</v>
      </c>
      <c r="R1" s="2" t="s">
        <v>273</v>
      </c>
      <c r="S1" s="2" t="s">
        <v>273</v>
      </c>
      <c r="T1" s="2" t="s">
        <v>273</v>
      </c>
      <c r="U1" s="2" t="s">
        <v>273</v>
      </c>
      <c r="V1" s="2" t="s">
        <v>273</v>
      </c>
      <c r="W1" s="2" t="s">
        <v>273</v>
      </c>
      <c r="X1" s="2" t="s">
        <v>273</v>
      </c>
      <c r="Y1" s="2" t="s">
        <v>273</v>
      </c>
      <c r="Z1" s="2" t="s">
        <v>273</v>
      </c>
      <c r="AA1" s="2" t="s">
        <v>273</v>
      </c>
      <c r="AB1" s="2" t="s">
        <v>273</v>
      </c>
      <c r="AC1" s="2" t="s">
        <v>273</v>
      </c>
      <c r="AD1" s="2" t="s">
        <v>273</v>
      </c>
      <c r="AE1" s="2" t="s">
        <v>273</v>
      </c>
      <c r="AF1" s="2" t="s">
        <v>273</v>
      </c>
      <c r="AG1" s="2" t="s">
        <v>273</v>
      </c>
      <c r="AH1" s="2" t="s">
        <v>273</v>
      </c>
      <c r="AI1" s="2" t="s">
        <v>273</v>
      </c>
      <c r="AJ1" s="2" t="s">
        <v>273</v>
      </c>
      <c r="AK1" s="2" t="s">
        <v>273</v>
      </c>
      <c r="AL1" s="2" t="s">
        <v>273</v>
      </c>
      <c r="AM1" s="2" t="s">
        <v>273</v>
      </c>
      <c r="AN1" s="2" t="s">
        <v>273</v>
      </c>
      <c r="AO1" s="2" t="s">
        <v>273</v>
      </c>
      <c r="AP1" s="2" t="s">
        <v>273</v>
      </c>
      <c r="AQ1" s="2" t="s">
        <v>273</v>
      </c>
      <c r="AR1" s="2" t="s">
        <v>273</v>
      </c>
      <c r="AS1" s="2" t="s">
        <v>273</v>
      </c>
      <c r="AT1" s="2" t="s">
        <v>273</v>
      </c>
      <c r="AU1" s="2" t="s">
        <v>273</v>
      </c>
      <c r="AV1" s="2" t="s">
        <v>273</v>
      </c>
      <c r="AW1" s="2" t="s">
        <v>273</v>
      </c>
      <c r="AX1" s="2" t="s">
        <v>273</v>
      </c>
      <c r="AY1" s="4"/>
      <c r="BC1" s="5"/>
      <c r="BD1" s="5"/>
      <c r="BE1" s="5"/>
      <c r="BF1" s="6">
        <v>0.15</v>
      </c>
      <c r="BO1" s="7" t="s">
        <v>1</v>
      </c>
      <c r="BP1" s="7" t="s">
        <v>1</v>
      </c>
      <c r="BQ1" s="7" t="s">
        <v>1</v>
      </c>
      <c r="BR1" s="7" t="s">
        <v>1</v>
      </c>
      <c r="BS1" s="7" t="s">
        <v>1</v>
      </c>
      <c r="BT1" s="7" t="s">
        <v>1</v>
      </c>
      <c r="BU1" s="7" t="s">
        <v>1</v>
      </c>
      <c r="BV1" s="7" t="s">
        <v>1</v>
      </c>
      <c r="BW1" s="7" t="s">
        <v>1</v>
      </c>
      <c r="BX1" s="7" t="s">
        <v>1</v>
      </c>
      <c r="BY1" s="7" t="s">
        <v>1</v>
      </c>
      <c r="BZ1" s="7" t="s">
        <v>1</v>
      </c>
      <c r="CA1" s="7" t="s">
        <v>1</v>
      </c>
      <c r="CB1" s="7" t="s">
        <v>1</v>
      </c>
      <c r="CC1" s="7" t="s">
        <v>1</v>
      </c>
      <c r="CD1" s="7" t="s">
        <v>1</v>
      </c>
      <c r="CE1" s="7" t="s">
        <v>1</v>
      </c>
      <c r="CF1" s="7" t="s">
        <v>1</v>
      </c>
      <c r="CG1" s="7" t="s">
        <v>2</v>
      </c>
      <c r="CH1" s="7" t="s">
        <v>2</v>
      </c>
      <c r="CI1" s="7" t="s">
        <v>2</v>
      </c>
      <c r="CJ1" s="7" t="s">
        <v>2</v>
      </c>
      <c r="CK1" s="7" t="s">
        <v>2</v>
      </c>
      <c r="CL1" s="7" t="s">
        <v>2</v>
      </c>
      <c r="CM1" s="7" t="s">
        <v>2</v>
      </c>
      <c r="CN1" s="7" t="s">
        <v>2</v>
      </c>
      <c r="CO1" s="7" t="s">
        <v>2</v>
      </c>
      <c r="CP1" s="7" t="s">
        <v>2</v>
      </c>
      <c r="CQ1" s="7" t="s">
        <v>2</v>
      </c>
      <c r="CR1" s="7" t="s">
        <v>2</v>
      </c>
      <c r="CS1" s="7" t="s">
        <v>2</v>
      </c>
      <c r="CT1" s="7" t="s">
        <v>1</v>
      </c>
      <c r="CU1" s="7" t="s">
        <v>1</v>
      </c>
      <c r="CV1" s="7" t="s">
        <v>1</v>
      </c>
      <c r="CW1" s="7" t="s">
        <v>1</v>
      </c>
      <c r="CX1" s="7" t="s">
        <v>1</v>
      </c>
      <c r="CY1" s="7" t="s">
        <v>1</v>
      </c>
      <c r="CZ1" s="7" t="s">
        <v>1</v>
      </c>
      <c r="DA1" s="7" t="s">
        <v>1</v>
      </c>
      <c r="DB1" s="7" t="s">
        <v>1</v>
      </c>
      <c r="DC1" s="7" t="s">
        <v>1</v>
      </c>
      <c r="DD1" s="7" t="s">
        <v>1</v>
      </c>
      <c r="DE1" s="7" t="s">
        <v>1</v>
      </c>
      <c r="DF1" s="7" t="s">
        <v>1</v>
      </c>
      <c r="DG1" s="7" t="s">
        <v>1</v>
      </c>
    </row>
    <row r="2" spans="1:113" ht="152" customHeight="1" x14ac:dyDescent="0.2">
      <c r="A2" s="8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5</v>
      </c>
      <c r="U2" s="7" t="s">
        <v>6</v>
      </c>
      <c r="V2" s="7" t="s">
        <v>7</v>
      </c>
      <c r="W2" s="7" t="s">
        <v>8</v>
      </c>
      <c r="X2" s="7" t="s">
        <v>9</v>
      </c>
      <c r="Y2" s="7" t="s">
        <v>10</v>
      </c>
      <c r="Z2" s="7" t="s">
        <v>11</v>
      </c>
      <c r="AA2" s="7" t="s">
        <v>12</v>
      </c>
      <c r="AB2" s="7" t="s">
        <v>13</v>
      </c>
      <c r="AC2" s="7" t="s">
        <v>14</v>
      </c>
      <c r="AD2" s="7" t="s">
        <v>15</v>
      </c>
      <c r="AE2" s="7" t="s">
        <v>16</v>
      </c>
      <c r="AF2" s="7" t="s">
        <v>17</v>
      </c>
      <c r="AG2" s="7" t="s">
        <v>18</v>
      </c>
      <c r="AH2" s="7" t="s">
        <v>19</v>
      </c>
      <c r="AI2" s="7" t="s">
        <v>20</v>
      </c>
      <c r="AJ2" s="7" t="s">
        <v>21</v>
      </c>
      <c r="AK2" s="7" t="s">
        <v>5</v>
      </c>
      <c r="AL2" s="7" t="s">
        <v>6</v>
      </c>
      <c r="AM2" s="7" t="s">
        <v>7</v>
      </c>
      <c r="AN2" s="7" t="s">
        <v>8</v>
      </c>
      <c r="AO2" s="7" t="s">
        <v>9</v>
      </c>
      <c r="AP2" s="7" t="s">
        <v>10</v>
      </c>
      <c r="AQ2" s="7" t="s">
        <v>11</v>
      </c>
      <c r="AR2" s="7" t="s">
        <v>12</v>
      </c>
      <c r="AS2" s="7" t="s">
        <v>13</v>
      </c>
      <c r="AT2" s="7" t="s">
        <v>14</v>
      </c>
      <c r="AU2" s="7" t="s">
        <v>15</v>
      </c>
      <c r="AV2" s="7" t="s">
        <v>16</v>
      </c>
      <c r="AW2" s="7" t="s">
        <v>17</v>
      </c>
      <c r="AX2" s="7" t="s">
        <v>18</v>
      </c>
      <c r="AY2" s="7" t="s">
        <v>22</v>
      </c>
      <c r="AZ2" s="7" t="s">
        <v>23</v>
      </c>
      <c r="BA2" s="7" t="s">
        <v>24</v>
      </c>
      <c r="BB2" s="7" t="s">
        <v>25</v>
      </c>
      <c r="BC2" s="7" t="s">
        <v>26</v>
      </c>
      <c r="BD2" s="7" t="s">
        <v>27</v>
      </c>
      <c r="BE2" s="7" t="s">
        <v>28</v>
      </c>
      <c r="BF2" s="22" t="s">
        <v>29</v>
      </c>
      <c r="BG2" s="7" t="s">
        <v>30</v>
      </c>
      <c r="BH2" s="7" t="s">
        <v>30</v>
      </c>
      <c r="BI2" s="7" t="s">
        <v>31</v>
      </c>
      <c r="BJ2" s="7" t="s">
        <v>31</v>
      </c>
      <c r="BK2" s="7" t="s">
        <v>32</v>
      </c>
      <c r="BL2" s="7" t="s">
        <v>32</v>
      </c>
      <c r="BM2" s="7" t="s">
        <v>272</v>
      </c>
      <c r="BN2" s="7" t="s">
        <v>33</v>
      </c>
      <c r="BO2" s="7" t="s">
        <v>48</v>
      </c>
      <c r="BP2" s="7" t="s">
        <v>49</v>
      </c>
      <c r="BQ2" s="7" t="s">
        <v>50</v>
      </c>
      <c r="BR2" s="7" t="s">
        <v>51</v>
      </c>
      <c r="BS2" s="7" t="s">
        <v>52</v>
      </c>
      <c r="BT2" s="7" t="s">
        <v>53</v>
      </c>
      <c r="BU2" s="7" t="s">
        <v>54</v>
      </c>
      <c r="BV2" s="7" t="s">
        <v>55</v>
      </c>
      <c r="BW2" s="7" t="s">
        <v>56</v>
      </c>
      <c r="BX2" s="7" t="s">
        <v>57</v>
      </c>
      <c r="BY2" s="7" t="s">
        <v>58</v>
      </c>
      <c r="BZ2" s="7" t="s">
        <v>59</v>
      </c>
      <c r="CA2" s="7" t="s">
        <v>60</v>
      </c>
      <c r="CB2" s="7" t="s">
        <v>61</v>
      </c>
      <c r="CC2" s="7" t="s">
        <v>62</v>
      </c>
      <c r="CD2" s="7" t="s">
        <v>63</v>
      </c>
      <c r="CE2" s="7" t="s">
        <v>64</v>
      </c>
      <c r="CF2" s="7" t="s">
        <v>65</v>
      </c>
      <c r="CG2" s="7" t="s">
        <v>48</v>
      </c>
      <c r="CH2" s="7" t="s">
        <v>49</v>
      </c>
      <c r="CI2" s="7" t="s">
        <v>50</v>
      </c>
      <c r="CJ2" s="7" t="s">
        <v>51</v>
      </c>
      <c r="CK2" s="7" t="s">
        <v>52</v>
      </c>
      <c r="CL2" s="7" t="s">
        <v>54</v>
      </c>
      <c r="CM2" s="7" t="s">
        <v>55</v>
      </c>
      <c r="CN2" s="7" t="s">
        <v>14</v>
      </c>
      <c r="CO2" s="7" t="s">
        <v>58</v>
      </c>
      <c r="CP2" s="7" t="s">
        <v>60</v>
      </c>
      <c r="CQ2" s="7" t="s">
        <v>61</v>
      </c>
      <c r="CR2" s="7" t="s">
        <v>34</v>
      </c>
      <c r="CS2" s="7" t="s">
        <v>35</v>
      </c>
      <c r="CT2" s="7" t="s">
        <v>48</v>
      </c>
      <c r="CU2" s="7" t="s">
        <v>49</v>
      </c>
      <c r="CV2" s="7" t="s">
        <v>50</v>
      </c>
      <c r="CW2" s="7" t="s">
        <v>51</v>
      </c>
      <c r="CX2" s="7" t="s">
        <v>52</v>
      </c>
      <c r="CY2" s="7" t="s">
        <v>66</v>
      </c>
      <c r="CZ2" s="7" t="s">
        <v>67</v>
      </c>
      <c r="DA2" s="7" t="s">
        <v>55</v>
      </c>
      <c r="DB2" s="7" t="s">
        <v>56</v>
      </c>
      <c r="DC2" s="7" t="s">
        <v>68</v>
      </c>
      <c r="DD2" s="7" t="s">
        <v>69</v>
      </c>
      <c r="DE2" s="7" t="s">
        <v>70</v>
      </c>
      <c r="DF2" s="7" t="s">
        <v>71</v>
      </c>
      <c r="DG2" s="7" t="s">
        <v>61</v>
      </c>
      <c r="DH2" s="9"/>
      <c r="DI2" s="9"/>
    </row>
    <row r="3" spans="1:113" x14ac:dyDescent="0.2">
      <c r="A3" s="1" t="s">
        <v>36</v>
      </c>
      <c r="B3" s="5" t="s">
        <v>37</v>
      </c>
      <c r="C3" s="5" t="s">
        <v>37</v>
      </c>
      <c r="D3" s="5" t="s">
        <v>37</v>
      </c>
      <c r="E3" s="5" t="s">
        <v>37</v>
      </c>
      <c r="F3" s="5" t="s">
        <v>37</v>
      </c>
      <c r="G3" s="5" t="s">
        <v>37</v>
      </c>
      <c r="H3" s="5" t="s">
        <v>37</v>
      </c>
      <c r="I3" s="5" t="s">
        <v>37</v>
      </c>
      <c r="J3" s="5" t="s">
        <v>37</v>
      </c>
      <c r="K3" s="5" t="s">
        <v>37</v>
      </c>
      <c r="L3" s="5" t="s">
        <v>37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38</v>
      </c>
      <c r="R3" s="5" t="s">
        <v>38</v>
      </c>
      <c r="S3" s="5" t="s">
        <v>38</v>
      </c>
      <c r="T3" s="5" t="s">
        <v>38</v>
      </c>
      <c r="U3" s="5" t="s">
        <v>38</v>
      </c>
      <c r="V3" s="5" t="s">
        <v>38</v>
      </c>
      <c r="W3" s="5" t="s">
        <v>38</v>
      </c>
      <c r="X3" s="5" t="s">
        <v>38</v>
      </c>
      <c r="Y3" s="5" t="s">
        <v>38</v>
      </c>
      <c r="Z3" s="5" t="s">
        <v>38</v>
      </c>
      <c r="AA3" s="5" t="s">
        <v>38</v>
      </c>
      <c r="AB3" s="5" t="s">
        <v>38</v>
      </c>
      <c r="AC3" s="5" t="s">
        <v>38</v>
      </c>
      <c r="AD3" s="5" t="s">
        <v>38</v>
      </c>
      <c r="AE3" s="5" t="s">
        <v>38</v>
      </c>
      <c r="AF3" s="5" t="s">
        <v>38</v>
      </c>
      <c r="AG3" s="5" t="s">
        <v>38</v>
      </c>
      <c r="AH3" s="5" t="s">
        <v>39</v>
      </c>
      <c r="AI3" s="5" t="s">
        <v>39</v>
      </c>
      <c r="AJ3" s="5" t="s">
        <v>39</v>
      </c>
      <c r="AK3" s="5" t="s">
        <v>39</v>
      </c>
      <c r="AL3" s="5" t="s">
        <v>39</v>
      </c>
      <c r="AM3" s="5" t="s">
        <v>39</v>
      </c>
      <c r="AN3" s="5" t="s">
        <v>39</v>
      </c>
      <c r="AO3" s="5" t="s">
        <v>39</v>
      </c>
      <c r="AP3" s="5" t="s">
        <v>39</v>
      </c>
      <c r="AQ3" s="5" t="s">
        <v>39</v>
      </c>
      <c r="AR3" s="5" t="s">
        <v>39</v>
      </c>
      <c r="AS3" s="5" t="s">
        <v>39</v>
      </c>
      <c r="AT3" s="5" t="s">
        <v>39</v>
      </c>
      <c r="AU3" s="5" t="s">
        <v>39</v>
      </c>
      <c r="AV3" s="5" t="s">
        <v>39</v>
      </c>
      <c r="AW3" s="5" t="s">
        <v>39</v>
      </c>
      <c r="AX3" s="5" t="s">
        <v>39</v>
      </c>
      <c r="AY3" s="5"/>
      <c r="BA3" s="5" t="s">
        <v>40</v>
      </c>
      <c r="BB3" s="5" t="s">
        <v>41</v>
      </c>
      <c r="BC3" s="5" t="s">
        <v>42</v>
      </c>
      <c r="BD3" s="5" t="s">
        <v>43</v>
      </c>
      <c r="BE3" s="5"/>
      <c r="BF3" s="5" t="s">
        <v>44</v>
      </c>
      <c r="BG3" s="5" t="s">
        <v>45</v>
      </c>
      <c r="BH3" s="5" t="s">
        <v>46</v>
      </c>
      <c r="BI3" s="5" t="s">
        <v>45</v>
      </c>
      <c r="BJ3" s="5" t="s">
        <v>46</v>
      </c>
      <c r="BK3" s="5" t="s">
        <v>45</v>
      </c>
      <c r="BL3" s="5" t="s">
        <v>46</v>
      </c>
      <c r="BM3" s="5" t="s">
        <v>46</v>
      </c>
      <c r="BN3" s="5" t="s">
        <v>46</v>
      </c>
      <c r="BO3" s="5" t="s">
        <v>72</v>
      </c>
      <c r="BP3" s="5" t="s">
        <v>72</v>
      </c>
      <c r="BQ3" s="5" t="s">
        <v>72</v>
      </c>
      <c r="BR3" s="5" t="s">
        <v>72</v>
      </c>
      <c r="BS3" s="5" t="s">
        <v>72</v>
      </c>
      <c r="BT3" s="5" t="s">
        <v>72</v>
      </c>
      <c r="BU3" s="5" t="s">
        <v>72</v>
      </c>
      <c r="BV3" s="5" t="s">
        <v>72</v>
      </c>
      <c r="BW3" s="5" t="s">
        <v>72</v>
      </c>
      <c r="BX3" s="5" t="s">
        <v>72</v>
      </c>
      <c r="BY3" s="5" t="s">
        <v>72</v>
      </c>
      <c r="BZ3" s="5" t="s">
        <v>72</v>
      </c>
      <c r="CA3" s="5" t="s">
        <v>72</v>
      </c>
      <c r="CB3" s="5" t="s">
        <v>72</v>
      </c>
      <c r="CC3" s="5" t="s">
        <v>72</v>
      </c>
      <c r="CD3" s="5" t="s">
        <v>72</v>
      </c>
      <c r="CE3" s="5" t="s">
        <v>72</v>
      </c>
      <c r="CF3" s="5" t="s">
        <v>72</v>
      </c>
      <c r="CG3" s="5" t="s">
        <v>46</v>
      </c>
      <c r="CH3" s="5" t="s">
        <v>46</v>
      </c>
      <c r="CI3" s="5" t="s">
        <v>46</v>
      </c>
      <c r="CJ3" s="5" t="s">
        <v>46</v>
      </c>
      <c r="CK3" s="5" t="s">
        <v>46</v>
      </c>
      <c r="CL3" s="5" t="s">
        <v>46</v>
      </c>
      <c r="CM3" s="5" t="s">
        <v>46</v>
      </c>
      <c r="CN3" s="5" t="s">
        <v>46</v>
      </c>
      <c r="CO3" s="5" t="s">
        <v>46</v>
      </c>
      <c r="CP3" s="5" t="s">
        <v>46</v>
      </c>
      <c r="CQ3" s="5" t="s">
        <v>46</v>
      </c>
      <c r="CR3" s="5" t="s">
        <v>46</v>
      </c>
      <c r="CS3" s="5" t="s">
        <v>46</v>
      </c>
      <c r="CT3" s="5" t="s">
        <v>37</v>
      </c>
      <c r="CU3" s="5" t="s">
        <v>37</v>
      </c>
      <c r="CV3" s="5" t="s">
        <v>37</v>
      </c>
      <c r="CW3" s="5" t="s">
        <v>37</v>
      </c>
      <c r="CX3" s="5" t="s">
        <v>37</v>
      </c>
      <c r="CY3" s="5" t="s">
        <v>37</v>
      </c>
      <c r="CZ3" s="5" t="s">
        <v>37</v>
      </c>
      <c r="DA3" s="5" t="s">
        <v>37</v>
      </c>
      <c r="DB3" s="5" t="s">
        <v>37</v>
      </c>
      <c r="DC3" s="5" t="s">
        <v>37</v>
      </c>
      <c r="DD3" s="5" t="s">
        <v>37</v>
      </c>
      <c r="DE3" s="5" t="s">
        <v>37</v>
      </c>
      <c r="DF3" s="5" t="s">
        <v>37</v>
      </c>
      <c r="DG3" s="5" t="s">
        <v>37</v>
      </c>
      <c r="DH3" s="5"/>
      <c r="DI3" s="5"/>
    </row>
    <row r="4" spans="1:113" x14ac:dyDescent="0.2">
      <c r="A4" s="10" t="s">
        <v>47</v>
      </c>
      <c r="B4" s="11">
        <v>2020.9068556034865</v>
      </c>
      <c r="C4" s="11">
        <v>2115.9701037348837</v>
      </c>
      <c r="D4" s="11">
        <v>3846.2750849987328</v>
      </c>
      <c r="E4" s="11">
        <v>306.43382668799995</v>
      </c>
      <c r="F4" s="11">
        <v>5.9524005037204235</v>
      </c>
      <c r="G4" s="11">
        <v>147.51135663436912</v>
      </c>
      <c r="H4" s="11">
        <v>454.54821282539939</v>
      </c>
      <c r="I4" s="11">
        <v>724.24275925925917</v>
      </c>
      <c r="J4" s="11">
        <v>424.91081006019232</v>
      </c>
      <c r="K4" s="11">
        <v>8.3069284749830263</v>
      </c>
      <c r="L4" s="11">
        <v>56.460414604358391</v>
      </c>
      <c r="M4" s="11">
        <v>1.1797918757407411</v>
      </c>
      <c r="N4" s="11">
        <v>35.065614033829497</v>
      </c>
      <c r="O4" s="11">
        <v>63.066697324604931</v>
      </c>
      <c r="P4" s="11">
        <v>10210.83085662156</v>
      </c>
      <c r="Q4" s="11">
        <v>5187213.7867696453</v>
      </c>
      <c r="R4" s="11">
        <v>336895.74643510941</v>
      </c>
      <c r="S4" s="11">
        <v>124005.95607621524</v>
      </c>
      <c r="T4" s="11">
        <v>3385607.8438832662</v>
      </c>
      <c r="U4" s="11">
        <v>1869324.5007430899</v>
      </c>
      <c r="V4" s="11">
        <v>264198.43137254898</v>
      </c>
      <c r="W4" s="11">
        <v>23794.983218561789</v>
      </c>
      <c r="X4" s="11">
        <v>52604.472153646413</v>
      </c>
      <c r="Y4" s="11">
        <v>388239.9374315844</v>
      </c>
      <c r="Z4" s="11">
        <v>1332014.1971221564</v>
      </c>
      <c r="AA4" s="11">
        <v>781488.28452179884</v>
      </c>
      <c r="AB4" s="11">
        <v>10609.689417070043</v>
      </c>
      <c r="AC4" s="11">
        <v>53799.368709501563</v>
      </c>
      <c r="AD4" s="11">
        <v>2968.4779482204635</v>
      </c>
      <c r="AE4" s="11">
        <v>40720.937887668981</v>
      </c>
      <c r="AF4" s="11">
        <v>163122.87731183879</v>
      </c>
      <c r="AG4" s="11">
        <v>14016609.491001915</v>
      </c>
      <c r="AH4" s="11">
        <v>1037442.7573539291</v>
      </c>
      <c r="AI4" s="11">
        <v>23582.702250457671</v>
      </c>
      <c r="AJ4" s="11">
        <v>11160.536046859377</v>
      </c>
      <c r="AK4" s="11">
        <v>846401.96097081655</v>
      </c>
      <c r="AL4" s="11">
        <v>1645005.5606539198</v>
      </c>
      <c r="AM4" s="11">
        <v>134741.19999999998</v>
      </c>
      <c r="AN4" s="11">
        <v>4283.0969793411223</v>
      </c>
      <c r="AO4" s="11">
        <v>44713.801330599417</v>
      </c>
      <c r="AP4" s="11">
        <v>135883.97810105453</v>
      </c>
      <c r="AQ4" s="11">
        <v>333003.5492805391</v>
      </c>
      <c r="AR4" s="11">
        <v>117223.24267826985</v>
      </c>
      <c r="AS4" s="11">
        <v>3819.4881901452172</v>
      </c>
      <c r="AT4" s="11">
        <v>12911.848490280376</v>
      </c>
      <c r="AU4" s="11">
        <v>534.32603067968341</v>
      </c>
      <c r="AV4" s="11">
        <v>14252.328260684135</v>
      </c>
      <c r="AW4" s="11">
        <v>27730.889143012577</v>
      </c>
      <c r="AX4" s="11"/>
      <c r="AY4" s="12"/>
      <c r="AZ4" s="12"/>
      <c r="BA4" s="12"/>
      <c r="BB4" s="12"/>
      <c r="BC4" s="12">
        <v>508.07988322717642</v>
      </c>
      <c r="BD4" s="12"/>
      <c r="BE4" s="12"/>
      <c r="BF4" s="12">
        <v>2102491.423650288</v>
      </c>
      <c r="BG4" s="12">
        <v>673938</v>
      </c>
      <c r="BH4" s="12"/>
      <c r="BI4" s="12">
        <v>1681290</v>
      </c>
      <c r="BJ4" s="12"/>
      <c r="BK4" s="12">
        <v>1460306</v>
      </c>
      <c r="BL4" s="12"/>
      <c r="BM4" s="12"/>
      <c r="BN4" s="12"/>
      <c r="BO4" s="12">
        <v>344717</v>
      </c>
      <c r="BP4" s="12">
        <v>272759</v>
      </c>
      <c r="BQ4" s="12">
        <v>0</v>
      </c>
      <c r="BR4" s="12">
        <v>61172</v>
      </c>
      <c r="BS4" s="12">
        <v>129410.95000000001</v>
      </c>
      <c r="BT4" s="12">
        <v>0</v>
      </c>
      <c r="BU4" s="12">
        <v>13183</v>
      </c>
      <c r="BV4" s="12">
        <v>21217</v>
      </c>
      <c r="BW4" s="12">
        <v>35884</v>
      </c>
      <c r="BX4" s="12">
        <v>0</v>
      </c>
      <c r="BY4" s="12">
        <v>2500704</v>
      </c>
      <c r="BZ4" s="12">
        <v>0</v>
      </c>
      <c r="CA4" s="12">
        <v>313046</v>
      </c>
      <c r="CB4" s="12">
        <v>17376</v>
      </c>
      <c r="CC4" s="12">
        <v>0</v>
      </c>
      <c r="CD4" s="12">
        <v>0</v>
      </c>
      <c r="CE4" s="12">
        <v>0</v>
      </c>
      <c r="CF4" s="12">
        <v>35528</v>
      </c>
      <c r="CG4" s="21">
        <v>0.03</v>
      </c>
      <c r="CH4" s="21">
        <v>0.28000000000000003</v>
      </c>
      <c r="CI4" s="21">
        <v>0</v>
      </c>
      <c r="CJ4" s="21">
        <v>0.08</v>
      </c>
      <c r="CK4" s="21">
        <v>7.0000000000000007E-2</v>
      </c>
      <c r="CL4" s="21">
        <v>0.25</v>
      </c>
      <c r="CM4" s="21">
        <v>0</v>
      </c>
      <c r="CN4" s="21">
        <v>0.14000000000000001</v>
      </c>
      <c r="CO4" s="21">
        <v>0.14000000000000001</v>
      </c>
      <c r="CP4" s="21">
        <v>0.14000000000000001</v>
      </c>
      <c r="CQ4" s="21">
        <v>0.09</v>
      </c>
      <c r="CR4" s="21">
        <v>0</v>
      </c>
      <c r="CS4" s="21" t="s">
        <v>228</v>
      </c>
      <c r="CT4" s="12">
        <v>133.95978393599995</v>
      </c>
      <c r="CU4" s="12">
        <v>41.502381003264006</v>
      </c>
      <c r="CV4" s="12">
        <v>0</v>
      </c>
      <c r="CW4" s="12">
        <v>36.805968960000001</v>
      </c>
      <c r="CX4" s="12">
        <v>276.27426071699995</v>
      </c>
      <c r="CY4" s="12">
        <v>0</v>
      </c>
      <c r="CZ4" s="12">
        <v>36.967241279999996</v>
      </c>
      <c r="DA4" s="12">
        <v>16.611994425599999</v>
      </c>
      <c r="DB4" s="12">
        <v>37.658908761599989</v>
      </c>
      <c r="DC4" s="12">
        <v>0</v>
      </c>
      <c r="DD4" s="12">
        <v>2927.8042375679993</v>
      </c>
      <c r="DE4" s="12">
        <v>0</v>
      </c>
      <c r="DF4" s="12">
        <v>121.03009495679999</v>
      </c>
      <c r="DG4" s="12">
        <v>20.153769062399999</v>
      </c>
    </row>
    <row r="5" spans="1:113" x14ac:dyDescent="0.2">
      <c r="A5" s="13" t="s">
        <v>73</v>
      </c>
      <c r="B5" s="14">
        <v>23.914777428610439</v>
      </c>
      <c r="C5" s="14">
        <v>5.1170037795491163</v>
      </c>
      <c r="D5" s="14">
        <v>0.20679265246688069</v>
      </c>
      <c r="E5" s="14">
        <v>0</v>
      </c>
      <c r="F5" s="14">
        <v>0</v>
      </c>
      <c r="G5" s="14">
        <v>0.35471002758790715</v>
      </c>
      <c r="H5" s="14">
        <v>3.4295845700993088</v>
      </c>
      <c r="I5" s="14">
        <v>4.5359051549332481</v>
      </c>
      <c r="J5" s="14">
        <v>2.4562445574070964</v>
      </c>
      <c r="K5" s="14">
        <v>0</v>
      </c>
      <c r="L5" s="14">
        <v>0.22661389871553253</v>
      </c>
      <c r="M5" s="14">
        <v>1.9895134028794854E-2</v>
      </c>
      <c r="N5" s="14">
        <v>0</v>
      </c>
      <c r="O5" s="14">
        <v>1.3193783673301605</v>
      </c>
      <c r="P5" s="12">
        <v>41.580905570728483</v>
      </c>
      <c r="Q5" s="15">
        <v>63320.008269865735</v>
      </c>
      <c r="R5" s="15">
        <v>2558.7718105649383</v>
      </c>
      <c r="S5" s="15">
        <v>48.840899961649356</v>
      </c>
      <c r="T5" s="15">
        <v>8471.8642503833144</v>
      </c>
      <c r="U5" s="15">
        <v>6.4418311513048261</v>
      </c>
      <c r="V5" s="15">
        <v>0</v>
      </c>
      <c r="W5" s="15">
        <v>0</v>
      </c>
      <c r="X5" s="15">
        <v>126.49421844256645</v>
      </c>
      <c r="Y5" s="15">
        <v>2929.2859620661129</v>
      </c>
      <c r="Z5" s="15">
        <v>8342.3548056596192</v>
      </c>
      <c r="AA5" s="15">
        <v>4517.4806102536168</v>
      </c>
      <c r="AB5" s="15">
        <v>0</v>
      </c>
      <c r="AC5" s="15">
        <v>215.93331854055234</v>
      </c>
      <c r="AD5" s="15">
        <v>50.058207600631171</v>
      </c>
      <c r="AE5" s="15">
        <v>0</v>
      </c>
      <c r="AF5" s="15">
        <v>3412.5902365577858</v>
      </c>
      <c r="AG5" s="12">
        <v>94000.124421047833</v>
      </c>
      <c r="AH5" s="15">
        <v>12664.001653973148</v>
      </c>
      <c r="AI5" s="15">
        <v>179.11402673954569</v>
      </c>
      <c r="AJ5" s="15">
        <v>4.3956809965484416</v>
      </c>
      <c r="AK5" s="15">
        <v>2117.9660625958286</v>
      </c>
      <c r="AL5" s="15">
        <v>5.668811413148247</v>
      </c>
      <c r="AM5" s="15">
        <v>0</v>
      </c>
      <c r="AN5" s="15">
        <v>0</v>
      </c>
      <c r="AO5" s="15">
        <v>107.52008567618148</v>
      </c>
      <c r="AP5" s="15">
        <v>1025.2500867231395</v>
      </c>
      <c r="AQ5" s="15">
        <v>2085.5887014149048</v>
      </c>
      <c r="AR5" s="15">
        <v>677.62209153804247</v>
      </c>
      <c r="AS5" s="15">
        <v>0</v>
      </c>
      <c r="AT5" s="15">
        <v>51.823996449732562</v>
      </c>
      <c r="AU5" s="15">
        <v>9.0104773681136106</v>
      </c>
      <c r="AV5" s="15">
        <v>0</v>
      </c>
      <c r="AW5" s="15">
        <v>580.1403402148236</v>
      </c>
      <c r="AX5" s="12">
        <v>19508.102015103159</v>
      </c>
      <c r="AY5" s="16">
        <v>41.580905570728483</v>
      </c>
      <c r="AZ5" s="5" t="s">
        <v>74</v>
      </c>
      <c r="BA5" s="14">
        <v>66.078233803070233</v>
      </c>
      <c r="BB5" s="14">
        <v>0</v>
      </c>
      <c r="BC5" s="14">
        <v>6.5067232837933471</v>
      </c>
      <c r="BD5" s="14">
        <v>429.95278243837771</v>
      </c>
      <c r="BE5" s="14">
        <v>1996.635522184506</v>
      </c>
      <c r="BF5" s="15">
        <v>14100.018663157174</v>
      </c>
      <c r="BG5" s="15">
        <v>10028</v>
      </c>
      <c r="BH5" s="17">
        <v>0.17588970936453088</v>
      </c>
      <c r="BI5" s="3">
        <v>9730</v>
      </c>
      <c r="BJ5" s="17">
        <v>0.1706628312840931</v>
      </c>
      <c r="BK5" s="3">
        <v>12407</v>
      </c>
      <c r="BL5" s="17">
        <v>0.21761703471138161</v>
      </c>
      <c r="BM5" s="17">
        <v>0.19910605526371222</v>
      </c>
      <c r="BN5" s="18">
        <v>0.10105453599476193</v>
      </c>
      <c r="BO5" s="19">
        <v>10000</v>
      </c>
      <c r="BP5" s="19">
        <v>1378</v>
      </c>
      <c r="BQ5" s="19">
        <v>0</v>
      </c>
      <c r="BR5" s="19">
        <v>1000</v>
      </c>
      <c r="BS5" s="19">
        <v>3035</v>
      </c>
      <c r="BT5" s="19">
        <v>0</v>
      </c>
      <c r="BU5" s="19">
        <v>0</v>
      </c>
      <c r="BV5" s="19">
        <v>80</v>
      </c>
      <c r="BW5" s="19">
        <v>0</v>
      </c>
      <c r="BX5" s="19">
        <v>0</v>
      </c>
      <c r="BY5" s="19">
        <v>1534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3000</v>
      </c>
      <c r="CG5" s="20">
        <f>IFERROR(BO5/Q5,"-")</f>
        <v>0.15792796421283861</v>
      </c>
      <c r="CH5" s="20">
        <f>IFERROR(BP5/R5,"-")</f>
        <v>0.53853962057513771</v>
      </c>
      <c r="CI5" s="20">
        <f>IFERROR(BQ5/S5,"-")</f>
        <v>0</v>
      </c>
      <c r="CJ5" s="20">
        <f>IFERROR(BR5/T5,"-")</f>
        <v>0.11803777426612501</v>
      </c>
      <c r="CK5" s="20">
        <f t="shared" ref="CK5" si="0">IFERROR(BS5/U5,"-")</f>
        <v>471.13932804420762</v>
      </c>
      <c r="CL5" s="20" t="str">
        <f t="shared" ref="CL5" si="1">IFERROR(BT5/V5,"-")</f>
        <v>-</v>
      </c>
      <c r="CM5" s="20" t="str">
        <f t="shared" ref="CM5" si="2">IFERROR(BU5/W5,"-")</f>
        <v>-</v>
      </c>
      <c r="CN5" s="20">
        <f t="shared" ref="CN5" si="3">IFERROR(BV5/X5,"-")</f>
        <v>0.63243997223733406</v>
      </c>
      <c r="CO5" s="20">
        <f t="shared" ref="CO5" si="4">IFERROR(BW5/Y5,"-")</f>
        <v>0</v>
      </c>
      <c r="CP5" s="20">
        <f t="shared" ref="CP5" si="5">IFERROR(BX5/Z5,"-")</f>
        <v>0</v>
      </c>
      <c r="CQ5" s="20">
        <f t="shared" ref="CQ5" si="6">IFERROR(BY5/AA5,"-")</f>
        <v>0.33956980280517007</v>
      </c>
      <c r="CR5" s="20" t="str">
        <f t="shared" ref="CR5" si="7">IFERROR(BZ5/AB5,"-")</f>
        <v>-</v>
      </c>
      <c r="CS5" s="20">
        <f t="shared" ref="CS5" si="8">IFERROR(CA5/AC5,"-")</f>
        <v>0</v>
      </c>
      <c r="CT5" s="19">
        <v>3.8860799999999993</v>
      </c>
      <c r="CU5" s="19">
        <v>0.20967330508800003</v>
      </c>
      <c r="CV5" s="19">
        <v>0</v>
      </c>
      <c r="CW5" s="19">
        <v>0.60167999999999999</v>
      </c>
      <c r="CX5" s="19">
        <v>6.4793000999999988</v>
      </c>
      <c r="CY5" s="19">
        <v>0</v>
      </c>
      <c r="CZ5" s="19">
        <v>0</v>
      </c>
      <c r="DA5" s="19">
        <v>6.2636543999999988E-2</v>
      </c>
      <c r="DB5" s="19">
        <v>0</v>
      </c>
      <c r="DC5" s="19">
        <v>0</v>
      </c>
      <c r="DD5" s="19">
        <v>1.7959949279999998</v>
      </c>
      <c r="DE5" s="19">
        <v>0</v>
      </c>
      <c r="DF5" s="19">
        <v>0</v>
      </c>
      <c r="DG5" s="19">
        <v>0</v>
      </c>
    </row>
    <row r="6" spans="1:113" x14ac:dyDescent="0.2">
      <c r="A6" s="13" t="s">
        <v>75</v>
      </c>
      <c r="B6" s="14">
        <v>5.080465141391306</v>
      </c>
      <c r="C6" s="14">
        <v>34.625307839840431</v>
      </c>
      <c r="D6" s="14">
        <v>26.177250726064024</v>
      </c>
      <c r="E6" s="14">
        <v>0</v>
      </c>
      <c r="F6" s="14">
        <v>0</v>
      </c>
      <c r="G6" s="14">
        <v>0.97384982578580837</v>
      </c>
      <c r="H6" s="14">
        <v>15.898189803908172</v>
      </c>
      <c r="I6" s="14">
        <v>2.7059483118100229</v>
      </c>
      <c r="J6" s="14">
        <v>1.3501895709489504</v>
      </c>
      <c r="K6" s="14">
        <v>4.5637844742504513E-2</v>
      </c>
      <c r="L6" s="14">
        <v>1.0720240121920266</v>
      </c>
      <c r="M6" s="14">
        <v>5.9845754745135246E-3</v>
      </c>
      <c r="N6" s="14">
        <v>1.2225148144497193</v>
      </c>
      <c r="O6" s="14">
        <v>1.3602826613376686</v>
      </c>
      <c r="P6" s="12">
        <v>90.517645127945144</v>
      </c>
      <c r="Q6" s="15">
        <v>12426.031273800669</v>
      </c>
      <c r="R6" s="15">
        <v>2946.2815749593155</v>
      </c>
      <c r="S6" s="15">
        <v>142.18367714007383</v>
      </c>
      <c r="T6" s="15">
        <v>57547.712803883187</v>
      </c>
      <c r="U6" s="15">
        <v>13181.654039352265</v>
      </c>
      <c r="V6" s="15">
        <v>0</v>
      </c>
      <c r="W6" s="15">
        <v>0</v>
      </c>
      <c r="X6" s="15">
        <v>347.28753915105005</v>
      </c>
      <c r="Y6" s="15">
        <v>13579.004472107919</v>
      </c>
      <c r="Z6" s="15">
        <v>4976.7312436732564</v>
      </c>
      <c r="AA6" s="15">
        <v>2483.2442634976655</v>
      </c>
      <c r="AB6" s="15">
        <v>58.289096847366949</v>
      </c>
      <c r="AC6" s="15">
        <v>1021.4982568141809</v>
      </c>
      <c r="AD6" s="15">
        <v>15.057808661718816</v>
      </c>
      <c r="AE6" s="15">
        <v>1419.6799684709672</v>
      </c>
      <c r="AF6" s="15">
        <v>3518.3897538302867</v>
      </c>
      <c r="AG6" s="12">
        <v>113663.04577218991</v>
      </c>
      <c r="AH6" s="15">
        <v>2485.206254760134</v>
      </c>
      <c r="AI6" s="15">
        <v>206.23971024715212</v>
      </c>
      <c r="AJ6" s="15">
        <v>12.796530942606644</v>
      </c>
      <c r="AK6" s="15">
        <v>14386.928200970797</v>
      </c>
      <c r="AL6" s="15">
        <v>11599.855554629992</v>
      </c>
      <c r="AM6" s="15">
        <v>0</v>
      </c>
      <c r="AN6" s="15">
        <v>0</v>
      </c>
      <c r="AO6" s="15">
        <v>295.19440827839253</v>
      </c>
      <c r="AP6" s="15">
        <v>4752.6515652377711</v>
      </c>
      <c r="AQ6" s="15">
        <v>1244.1828109183141</v>
      </c>
      <c r="AR6" s="15">
        <v>372.48663952464983</v>
      </c>
      <c r="AS6" s="15">
        <v>20.984074865052101</v>
      </c>
      <c r="AT6" s="15">
        <v>245.15958163540341</v>
      </c>
      <c r="AU6" s="15">
        <v>2.710405559109387</v>
      </c>
      <c r="AV6" s="15">
        <v>496.88798896483848</v>
      </c>
      <c r="AW6" s="15">
        <v>598.12625815114882</v>
      </c>
      <c r="AX6" s="12">
        <v>36719.409984685364</v>
      </c>
      <c r="AY6" s="16">
        <v>90.517645127945144</v>
      </c>
      <c r="AZ6" s="5" t="s">
        <v>76</v>
      </c>
      <c r="BA6" s="14">
        <v>420.34801482993043</v>
      </c>
      <c r="BB6" s="14">
        <v>0</v>
      </c>
      <c r="BC6" s="14">
        <v>2.2266454352441611</v>
      </c>
      <c r="BD6" s="14">
        <v>935.96598843500954</v>
      </c>
      <c r="BE6" s="14">
        <v>1661.3346616709987</v>
      </c>
      <c r="BF6" s="15">
        <v>17049.456865828488</v>
      </c>
      <c r="BG6" s="15">
        <v>7293</v>
      </c>
      <c r="BH6" s="17">
        <v>0.30733249051833123</v>
      </c>
      <c r="BI6" s="3">
        <v>10106</v>
      </c>
      <c r="BJ6" s="17">
        <v>0.42587442056468605</v>
      </c>
      <c r="BK6" s="3">
        <v>114</v>
      </c>
      <c r="BL6" s="17">
        <v>4.8040455120101138E-3</v>
      </c>
      <c r="BM6" s="17">
        <v>0.22779852758412159</v>
      </c>
      <c r="BN6" s="18">
        <v>9.5484491158744675E-2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20">
        <f t="shared" ref="CG6:CG37" si="9">IFERROR(BO6/Q6,"-")</f>
        <v>0</v>
      </c>
      <c r="CH6" s="20">
        <f t="shared" ref="CH6:CH37" si="10">IFERROR(BP6/R6,"-")</f>
        <v>0</v>
      </c>
      <c r="CI6" s="20">
        <f t="shared" ref="CI6:CI37" si="11">IFERROR(BQ6/S6,"-")</f>
        <v>0</v>
      </c>
      <c r="CJ6" s="20">
        <f t="shared" ref="CJ6:CJ69" si="12">IFERROR(BR6/T6,"-")</f>
        <v>0</v>
      </c>
      <c r="CK6" s="20">
        <f t="shared" ref="CK6:CK69" si="13">IFERROR(BS6/U6,"-")</f>
        <v>0</v>
      </c>
      <c r="CL6" s="20" t="str">
        <f t="shared" ref="CL6:CL69" si="14">IFERROR(BT6/V6,"-")</f>
        <v>-</v>
      </c>
      <c r="CM6" s="20" t="str">
        <f t="shared" ref="CM6:CM69" si="15">IFERROR(BU6/W6,"-")</f>
        <v>-</v>
      </c>
      <c r="CN6" s="20">
        <f t="shared" ref="CN6:CN69" si="16">IFERROR(BV6/X6,"-")</f>
        <v>0</v>
      </c>
      <c r="CO6" s="20">
        <f t="shared" ref="CO6:CO69" si="17">IFERROR(BW6/Y6,"-")</f>
        <v>0</v>
      </c>
      <c r="CP6" s="20">
        <f t="shared" ref="CP6:CP69" si="18">IFERROR(BX6/Z6,"-")</f>
        <v>0</v>
      </c>
      <c r="CQ6" s="20">
        <f t="shared" ref="CQ6:CQ69" si="19">IFERROR(BY6/AA6,"-")</f>
        <v>0</v>
      </c>
      <c r="CR6" s="20">
        <f t="shared" ref="CR6:CR69" si="20">IFERROR(BZ6/AB6,"-")</f>
        <v>0</v>
      </c>
      <c r="CS6" s="20">
        <f t="shared" ref="CS6:CS69" si="21">IFERROR(CA6/AC6,"-")</f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</row>
    <row r="7" spans="1:113" x14ac:dyDescent="0.2">
      <c r="A7" s="13" t="s">
        <v>77</v>
      </c>
      <c r="B7" s="14">
        <v>49.264780234507221</v>
      </c>
      <c r="C7" s="14">
        <v>7.5905108493326283</v>
      </c>
      <c r="D7" s="14">
        <v>0</v>
      </c>
      <c r="E7" s="14">
        <v>0</v>
      </c>
      <c r="F7" s="14">
        <v>0</v>
      </c>
      <c r="G7" s="14">
        <v>0.91377080311110159</v>
      </c>
      <c r="H7" s="14">
        <v>8.9185983851537678</v>
      </c>
      <c r="I7" s="14">
        <v>10.496816059642589</v>
      </c>
      <c r="J7" s="14">
        <v>4.4628561839076486</v>
      </c>
      <c r="K7" s="14">
        <v>0.16689755829170302</v>
      </c>
      <c r="L7" s="14">
        <v>0.21218823830132416</v>
      </c>
      <c r="M7" s="14">
        <v>8.5056323191839631E-2</v>
      </c>
      <c r="N7" s="14">
        <v>0</v>
      </c>
      <c r="O7" s="14">
        <v>0.92822370030798107</v>
      </c>
      <c r="P7" s="12">
        <v>83.039698335747801</v>
      </c>
      <c r="Q7" s="15">
        <v>134248.58926934274</v>
      </c>
      <c r="R7" s="15">
        <v>4141.2858562623142</v>
      </c>
      <c r="S7" s="15">
        <v>612.51075955958186</v>
      </c>
      <c r="T7" s="15">
        <v>12615.527937329854</v>
      </c>
      <c r="U7" s="15">
        <v>0</v>
      </c>
      <c r="V7" s="15">
        <v>0</v>
      </c>
      <c r="W7" s="15">
        <v>0</v>
      </c>
      <c r="X7" s="15">
        <v>325.86257671142209</v>
      </c>
      <c r="Y7" s="15">
        <v>7617.5771487623515</v>
      </c>
      <c r="Z7" s="15">
        <v>19305.554439127842</v>
      </c>
      <c r="AA7" s="15">
        <v>8208.0044580071535</v>
      </c>
      <c r="AB7" s="15">
        <v>213.16317616974911</v>
      </c>
      <c r="AC7" s="15">
        <v>202.18755650638283</v>
      </c>
      <c r="AD7" s="15">
        <v>214.01047501972533</v>
      </c>
      <c r="AE7" s="15">
        <v>0</v>
      </c>
      <c r="AF7" s="15">
        <v>2400.8633273429186</v>
      </c>
      <c r="AG7" s="12">
        <v>190105.13698014207</v>
      </c>
      <c r="AH7" s="15">
        <v>26849.717853868551</v>
      </c>
      <c r="AI7" s="15">
        <v>289.89000993836203</v>
      </c>
      <c r="AJ7" s="15">
        <v>55.125968360362364</v>
      </c>
      <c r="AK7" s="15">
        <v>3153.8819843324636</v>
      </c>
      <c r="AL7" s="15">
        <v>0</v>
      </c>
      <c r="AM7" s="15">
        <v>0</v>
      </c>
      <c r="AN7" s="15">
        <v>0</v>
      </c>
      <c r="AO7" s="15">
        <v>276.98319020470876</v>
      </c>
      <c r="AP7" s="15">
        <v>2666.1520020668227</v>
      </c>
      <c r="AQ7" s="15">
        <v>4826.3886097819604</v>
      </c>
      <c r="AR7" s="15">
        <v>1231.200668701073</v>
      </c>
      <c r="AS7" s="15">
        <v>76.738743421109675</v>
      </c>
      <c r="AT7" s="15">
        <v>48.525013561531878</v>
      </c>
      <c r="AU7" s="15">
        <v>38.521885503550557</v>
      </c>
      <c r="AV7" s="15">
        <v>0</v>
      </c>
      <c r="AW7" s="15">
        <v>408.1467656482962</v>
      </c>
      <c r="AX7" s="12">
        <v>39921.272695388798</v>
      </c>
      <c r="AY7" s="16">
        <v>83.039698335747801</v>
      </c>
      <c r="AZ7" s="5" t="s">
        <v>78</v>
      </c>
      <c r="BA7" s="14">
        <v>112.20924096982105</v>
      </c>
      <c r="BB7" s="14">
        <v>0</v>
      </c>
      <c r="BC7" s="14">
        <v>7.6521585279547057</v>
      </c>
      <c r="BD7" s="14">
        <v>858.64290020254077</v>
      </c>
      <c r="BE7" s="14">
        <v>4338.0789310331629</v>
      </c>
      <c r="BF7" s="15">
        <v>28515.770547021308</v>
      </c>
      <c r="BG7" s="15">
        <v>12625</v>
      </c>
      <c r="BH7" s="17">
        <v>0.11361897819415571</v>
      </c>
      <c r="BI7" s="3">
        <v>23734</v>
      </c>
      <c r="BJ7" s="17">
        <v>0.21359467948198746</v>
      </c>
      <c r="BK7" s="3">
        <v>23437</v>
      </c>
      <c r="BL7" s="17">
        <v>0.2109218211434794</v>
      </c>
      <c r="BM7" s="17">
        <v>0.34361021235906242</v>
      </c>
      <c r="BN7" s="18">
        <v>0.11931238293223584</v>
      </c>
      <c r="BO7" s="19">
        <v>45080</v>
      </c>
      <c r="BP7" s="19">
        <v>23756</v>
      </c>
      <c r="BQ7" s="19">
        <v>0</v>
      </c>
      <c r="BR7" s="19">
        <v>6840</v>
      </c>
      <c r="BS7" s="19">
        <v>2162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1800</v>
      </c>
      <c r="BZ7" s="19">
        <v>0</v>
      </c>
      <c r="CA7" s="19">
        <v>740</v>
      </c>
      <c r="CB7" s="19">
        <v>0</v>
      </c>
      <c r="CC7" s="19">
        <v>0</v>
      </c>
      <c r="CD7" s="19">
        <v>0</v>
      </c>
      <c r="CE7" s="19">
        <v>0</v>
      </c>
      <c r="CF7" s="19">
        <v>4144</v>
      </c>
      <c r="CG7" s="20">
        <f t="shared" si="9"/>
        <v>0.33579496250464175</v>
      </c>
      <c r="CH7" s="20">
        <f t="shared" si="10"/>
        <v>5.736382569215059</v>
      </c>
      <c r="CI7" s="20">
        <f t="shared" si="11"/>
        <v>0</v>
      </c>
      <c r="CJ7" s="20">
        <f t="shared" si="12"/>
        <v>0.54218896220428203</v>
      </c>
      <c r="CK7" s="20" t="str">
        <f t="shared" si="13"/>
        <v>-</v>
      </c>
      <c r="CL7" s="20" t="str">
        <f t="shared" si="14"/>
        <v>-</v>
      </c>
      <c r="CM7" s="20" t="str">
        <f t="shared" si="15"/>
        <v>-</v>
      </c>
      <c r="CN7" s="20">
        <f t="shared" si="16"/>
        <v>0</v>
      </c>
      <c r="CO7" s="20">
        <f t="shared" si="17"/>
        <v>0</v>
      </c>
      <c r="CP7" s="20">
        <f t="shared" si="18"/>
        <v>0</v>
      </c>
      <c r="CQ7" s="20">
        <f t="shared" si="19"/>
        <v>0.21929812650674749</v>
      </c>
      <c r="CR7" s="20">
        <f t="shared" si="20"/>
        <v>0</v>
      </c>
      <c r="CS7" s="20">
        <f t="shared" si="21"/>
        <v>3.6599680652287772</v>
      </c>
      <c r="CT7" s="19">
        <v>17.518448639999999</v>
      </c>
      <c r="CU7" s="19">
        <v>3.6146582261760001</v>
      </c>
      <c r="CV7" s="19">
        <v>0</v>
      </c>
      <c r="CW7" s="19">
        <v>4.1154911999999992</v>
      </c>
      <c r="CX7" s="19">
        <v>4.6155673199999994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2.1074255999999996</v>
      </c>
      <c r="DE7" s="19">
        <v>0</v>
      </c>
      <c r="DF7" s="19">
        <v>0.28609939200000001</v>
      </c>
      <c r="DG7" s="19">
        <v>0</v>
      </c>
    </row>
    <row r="8" spans="1:113" x14ac:dyDescent="0.2">
      <c r="A8" s="13" t="s">
        <v>79</v>
      </c>
      <c r="B8" s="14">
        <v>7.9217694688093783</v>
      </c>
      <c r="C8" s="14">
        <v>6.8509418794720611</v>
      </c>
      <c r="D8" s="14">
        <v>27.029632906476021</v>
      </c>
      <c r="E8" s="14">
        <v>0</v>
      </c>
      <c r="F8" s="14">
        <v>0</v>
      </c>
      <c r="G8" s="14">
        <v>1.0986063735728018</v>
      </c>
      <c r="H8" s="14">
        <v>2.8083242005855262</v>
      </c>
      <c r="I8" s="14">
        <v>4.4285717772132047</v>
      </c>
      <c r="J8" s="14">
        <v>1.8133978888892703</v>
      </c>
      <c r="K8" s="14">
        <v>6.9799800062531614E-2</v>
      </c>
      <c r="L8" s="14">
        <v>6.4782363328195647E-2</v>
      </c>
      <c r="M8" s="14">
        <v>9.9804041714703084E-3</v>
      </c>
      <c r="N8" s="14">
        <v>0.30047732908299274</v>
      </c>
      <c r="O8" s="14">
        <v>0.28732931050239285</v>
      </c>
      <c r="P8" s="12">
        <v>52.68361370216585</v>
      </c>
      <c r="Q8" s="15">
        <v>20162.472244969471</v>
      </c>
      <c r="R8" s="15">
        <v>1627.7648453352608</v>
      </c>
      <c r="S8" s="15">
        <v>25.624098925948307</v>
      </c>
      <c r="T8" s="15">
        <v>11297.225712698099</v>
      </c>
      <c r="U8" s="15">
        <v>12650.643003522544</v>
      </c>
      <c r="V8" s="15">
        <v>0</v>
      </c>
      <c r="W8" s="15">
        <v>0</v>
      </c>
      <c r="X8" s="15">
        <v>391.77734992753682</v>
      </c>
      <c r="Y8" s="15">
        <v>2398.6533906838504</v>
      </c>
      <c r="Z8" s="15">
        <v>8144.9491966696196</v>
      </c>
      <c r="AA8" s="15">
        <v>3335.1686325484998</v>
      </c>
      <c r="AB8" s="15">
        <v>89.148979946954441</v>
      </c>
      <c r="AC8" s="15">
        <v>61.72909418021613</v>
      </c>
      <c r="AD8" s="15">
        <v>25.111725471694616</v>
      </c>
      <c r="AE8" s="15">
        <v>348.93781248024982</v>
      </c>
      <c r="AF8" s="15">
        <v>743.18120106934964</v>
      </c>
      <c r="AG8" s="12">
        <v>61302.387288429294</v>
      </c>
      <c r="AH8" s="15">
        <v>4032.4944489938944</v>
      </c>
      <c r="AI8" s="15">
        <v>113.94353917346827</v>
      </c>
      <c r="AJ8" s="15">
        <v>2.3061689033353474</v>
      </c>
      <c r="AK8" s="15">
        <v>2824.3064281745246</v>
      </c>
      <c r="AL8" s="15">
        <v>11132.565843099839</v>
      </c>
      <c r="AM8" s="15">
        <v>0</v>
      </c>
      <c r="AN8" s="15">
        <v>0</v>
      </c>
      <c r="AO8" s="15">
        <v>333.01074743840627</v>
      </c>
      <c r="AP8" s="15">
        <v>839.52868673934756</v>
      </c>
      <c r="AQ8" s="15">
        <v>2036.2372991674049</v>
      </c>
      <c r="AR8" s="15">
        <v>500.27529488227492</v>
      </c>
      <c r="AS8" s="15">
        <v>32.093632780903597</v>
      </c>
      <c r="AT8" s="15">
        <v>14.81498260325187</v>
      </c>
      <c r="AU8" s="15">
        <v>4.5201105849050309</v>
      </c>
      <c r="AV8" s="15">
        <v>122.12823436808743</v>
      </c>
      <c r="AW8" s="15">
        <v>126.34080418178945</v>
      </c>
      <c r="AX8" s="12">
        <v>22114.566221091434</v>
      </c>
      <c r="AY8" s="16">
        <v>52.68361370216585</v>
      </c>
      <c r="AZ8" s="5" t="s">
        <v>76</v>
      </c>
      <c r="BA8" s="14">
        <v>200.23824845397885</v>
      </c>
      <c r="BB8" s="14">
        <v>0</v>
      </c>
      <c r="BC8" s="14">
        <v>2.7205414012738851</v>
      </c>
      <c r="BD8" s="14">
        <v>544.756445037616</v>
      </c>
      <c r="BE8" s="14">
        <v>2029.8380949689401</v>
      </c>
      <c r="BF8" s="15">
        <v>9195.3580932643945</v>
      </c>
      <c r="BG8" s="15">
        <v>3413</v>
      </c>
      <c r="BH8" s="17">
        <v>8.433824256202431E-2</v>
      </c>
      <c r="BI8" s="3">
        <v>3569</v>
      </c>
      <c r="BJ8" s="17">
        <v>8.8193140258970057E-2</v>
      </c>
      <c r="BK8" s="3">
        <v>15373</v>
      </c>
      <c r="BL8" s="17">
        <v>0.37988039932786399</v>
      </c>
      <c r="BM8" s="17">
        <v>0.59473720919101669</v>
      </c>
      <c r="BN8" s="18">
        <v>0.29072444786149243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20">
        <f t="shared" si="9"/>
        <v>0</v>
      </c>
      <c r="CH8" s="20">
        <f t="shared" si="10"/>
        <v>0</v>
      </c>
      <c r="CI8" s="20">
        <f t="shared" si="11"/>
        <v>0</v>
      </c>
      <c r="CJ8" s="20">
        <f t="shared" si="12"/>
        <v>0</v>
      </c>
      <c r="CK8" s="20">
        <f t="shared" si="13"/>
        <v>0</v>
      </c>
      <c r="CL8" s="20" t="str">
        <f t="shared" si="14"/>
        <v>-</v>
      </c>
      <c r="CM8" s="20" t="str">
        <f t="shared" si="15"/>
        <v>-</v>
      </c>
      <c r="CN8" s="20">
        <f t="shared" si="16"/>
        <v>0</v>
      </c>
      <c r="CO8" s="20">
        <f t="shared" si="17"/>
        <v>0</v>
      </c>
      <c r="CP8" s="20">
        <f t="shared" si="18"/>
        <v>0</v>
      </c>
      <c r="CQ8" s="20">
        <f t="shared" si="19"/>
        <v>0</v>
      </c>
      <c r="CR8" s="20">
        <f t="shared" si="20"/>
        <v>0</v>
      </c>
      <c r="CS8" s="20">
        <f t="shared" si="21"/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</row>
    <row r="9" spans="1:113" x14ac:dyDescent="0.2">
      <c r="A9" s="13" t="s">
        <v>80</v>
      </c>
      <c r="B9" s="14">
        <v>7.5939805206142585</v>
      </c>
      <c r="C9" s="14">
        <v>75.902069761591164</v>
      </c>
      <c r="D9" s="14">
        <v>181.60028781985554</v>
      </c>
      <c r="E9" s="14">
        <v>0</v>
      </c>
      <c r="F9" s="14">
        <v>0</v>
      </c>
      <c r="G9" s="14">
        <v>3.9411983077263701</v>
      </c>
      <c r="H9" s="14">
        <v>3.5425672453085064</v>
      </c>
      <c r="I9" s="14">
        <v>15.776561675728887</v>
      </c>
      <c r="J9" s="14">
        <v>15.373280270734885</v>
      </c>
      <c r="K9" s="14">
        <v>3.1689281527798464E-2</v>
      </c>
      <c r="L9" s="14">
        <v>0.19199657921650176</v>
      </c>
      <c r="M9" s="14">
        <v>0</v>
      </c>
      <c r="N9" s="14">
        <v>0.69470557204552652</v>
      </c>
      <c r="O9" s="14">
        <v>0.78907513811464303</v>
      </c>
      <c r="P9" s="12">
        <v>305.43741217246406</v>
      </c>
      <c r="Q9" s="15">
        <v>14667.380234983004</v>
      </c>
      <c r="R9" s="15">
        <v>4606.9023353035418</v>
      </c>
      <c r="S9" s="15">
        <v>4260.1424117357001</v>
      </c>
      <c r="T9" s="15">
        <v>115461.01893379007</v>
      </c>
      <c r="U9" s="15">
        <v>90852.92044367877</v>
      </c>
      <c r="V9" s="15">
        <v>0</v>
      </c>
      <c r="W9" s="15">
        <v>0</v>
      </c>
      <c r="X9" s="15">
        <v>1405.482678494227</v>
      </c>
      <c r="Y9" s="15">
        <v>3025.7870273357767</v>
      </c>
      <c r="Z9" s="15">
        <v>29015.967181138985</v>
      </c>
      <c r="AA9" s="15">
        <v>28274.259307612159</v>
      </c>
      <c r="AB9" s="15">
        <v>40.473856958389618</v>
      </c>
      <c r="AC9" s="15">
        <v>182.94755411580422</v>
      </c>
      <c r="AD9" s="15">
        <v>0</v>
      </c>
      <c r="AE9" s="15">
        <v>806.74653015320348</v>
      </c>
      <c r="AF9" s="15">
        <v>2040.9536634207032</v>
      </c>
      <c r="AG9" s="12">
        <v>294640.98215872026</v>
      </c>
      <c r="AH9" s="15">
        <v>2933.4760469966009</v>
      </c>
      <c r="AI9" s="15">
        <v>322.48316347124796</v>
      </c>
      <c r="AJ9" s="15">
        <v>383.41281705621299</v>
      </c>
      <c r="AK9" s="15">
        <v>28865.254733447517</v>
      </c>
      <c r="AL9" s="15">
        <v>79950.569990437318</v>
      </c>
      <c r="AM9" s="15">
        <v>0</v>
      </c>
      <c r="AN9" s="15">
        <v>0</v>
      </c>
      <c r="AO9" s="15">
        <v>1194.660276720093</v>
      </c>
      <c r="AP9" s="15">
        <v>1059.0254595675217</v>
      </c>
      <c r="AQ9" s="15">
        <v>7253.9917952847463</v>
      </c>
      <c r="AR9" s="15">
        <v>4241.1388961418234</v>
      </c>
      <c r="AS9" s="15">
        <v>14.570588505020261</v>
      </c>
      <c r="AT9" s="15">
        <v>43.907412987793009</v>
      </c>
      <c r="AU9" s="15">
        <v>0</v>
      </c>
      <c r="AV9" s="15">
        <v>282.3612855536212</v>
      </c>
      <c r="AW9" s="15">
        <v>346.96212278151955</v>
      </c>
      <c r="AX9" s="12">
        <v>126891.81458895105</v>
      </c>
      <c r="AY9" s="16">
        <v>185.37033546106349</v>
      </c>
      <c r="AZ9" s="5" t="s">
        <v>76</v>
      </c>
      <c r="BA9" s="14">
        <v>382.69461548313495</v>
      </c>
      <c r="BB9" s="14">
        <v>0</v>
      </c>
      <c r="BC9" s="14">
        <v>5.0085810332625611</v>
      </c>
      <c r="BD9" s="14">
        <v>1916.7569926405386</v>
      </c>
      <c r="BE9" s="14">
        <v>3736.9799181496592</v>
      </c>
      <c r="BF9" s="15">
        <v>44196.147323808036</v>
      </c>
      <c r="BG9" s="15">
        <v>8441</v>
      </c>
      <c r="BH9" s="17">
        <v>0.10408908180629886</v>
      </c>
      <c r="BI9" s="3">
        <v>18825</v>
      </c>
      <c r="BJ9" s="17">
        <v>0.23213801267664685</v>
      </c>
      <c r="BK9" s="3">
        <v>47063</v>
      </c>
      <c r="BL9" s="17">
        <v>0.58035119737588481</v>
      </c>
      <c r="BM9" s="17">
        <v>0.44271767778102822</v>
      </c>
      <c r="BN9" s="18">
        <v>0.13705640424520132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20">
        <f t="shared" si="9"/>
        <v>0</v>
      </c>
      <c r="CH9" s="20">
        <f t="shared" si="10"/>
        <v>0</v>
      </c>
      <c r="CI9" s="20">
        <f t="shared" si="11"/>
        <v>0</v>
      </c>
      <c r="CJ9" s="20">
        <f t="shared" si="12"/>
        <v>0</v>
      </c>
      <c r="CK9" s="20">
        <f t="shared" si="13"/>
        <v>0</v>
      </c>
      <c r="CL9" s="20" t="str">
        <f t="shared" si="14"/>
        <v>-</v>
      </c>
      <c r="CM9" s="20" t="str">
        <f t="shared" si="15"/>
        <v>-</v>
      </c>
      <c r="CN9" s="20">
        <f t="shared" si="16"/>
        <v>0</v>
      </c>
      <c r="CO9" s="20">
        <f t="shared" si="17"/>
        <v>0</v>
      </c>
      <c r="CP9" s="20">
        <f t="shared" si="18"/>
        <v>0</v>
      </c>
      <c r="CQ9" s="20">
        <f t="shared" si="19"/>
        <v>0</v>
      </c>
      <c r="CR9" s="20">
        <f t="shared" si="20"/>
        <v>0</v>
      </c>
      <c r="CS9" s="20">
        <f t="shared" si="21"/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</row>
    <row r="10" spans="1:113" x14ac:dyDescent="0.2">
      <c r="A10" s="13" t="s">
        <v>81</v>
      </c>
      <c r="B10" s="14">
        <v>19.325752732475518</v>
      </c>
      <c r="C10" s="14">
        <v>13.095655287740172</v>
      </c>
      <c r="D10" s="14">
        <v>55.508425320803774</v>
      </c>
      <c r="E10" s="14">
        <v>0</v>
      </c>
      <c r="F10" s="14">
        <v>0</v>
      </c>
      <c r="G10" s="14">
        <v>2.4884686641644236</v>
      </c>
      <c r="H10" s="14">
        <v>0.31260584243874928</v>
      </c>
      <c r="I10" s="14">
        <v>10.299367921000412</v>
      </c>
      <c r="J10" s="14">
        <v>5.0268934508967291</v>
      </c>
      <c r="K10" s="14">
        <v>1.5897059183111614E-2</v>
      </c>
      <c r="L10" s="14">
        <v>9.8197273996167136E-2</v>
      </c>
      <c r="M10" s="14">
        <v>3.5455254248950553E-2</v>
      </c>
      <c r="N10" s="14">
        <v>0</v>
      </c>
      <c r="O10" s="14">
        <v>0.53187385042366053</v>
      </c>
      <c r="P10" s="12">
        <v>106.73859265737167</v>
      </c>
      <c r="Q10" s="15">
        <v>51709.228341667498</v>
      </c>
      <c r="R10" s="15">
        <v>652.20056396264954</v>
      </c>
      <c r="S10" s="15">
        <v>57.010196802764803</v>
      </c>
      <c r="T10" s="15">
        <v>20729.997623911553</v>
      </c>
      <c r="U10" s="15">
        <v>27402.26920088422</v>
      </c>
      <c r="V10" s="15">
        <v>0</v>
      </c>
      <c r="W10" s="15">
        <v>0</v>
      </c>
      <c r="X10" s="15">
        <v>887.42035553050619</v>
      </c>
      <c r="Y10" s="15">
        <v>267.00373972383591</v>
      </c>
      <c r="Z10" s="15">
        <v>18942.411390054462</v>
      </c>
      <c r="AA10" s="15">
        <v>9245.3716083585841</v>
      </c>
      <c r="AB10" s="15">
        <v>20.30387779135658</v>
      </c>
      <c r="AC10" s="15">
        <v>93.569120719491366</v>
      </c>
      <c r="AD10" s="15">
        <v>89.209073694018102</v>
      </c>
      <c r="AE10" s="15">
        <v>0</v>
      </c>
      <c r="AF10" s="15">
        <v>1375.6990064260913</v>
      </c>
      <c r="AG10" s="12">
        <v>131471.69409952706</v>
      </c>
      <c r="AH10" s="15">
        <v>10341.845668333501</v>
      </c>
      <c r="AI10" s="15">
        <v>45.654039477385474</v>
      </c>
      <c r="AJ10" s="15">
        <v>5.1309177122488316</v>
      </c>
      <c r="AK10" s="15">
        <v>5182.4994059778883</v>
      </c>
      <c r="AL10" s="15">
        <v>24113.996896778113</v>
      </c>
      <c r="AM10" s="15">
        <v>0</v>
      </c>
      <c r="AN10" s="15">
        <v>0</v>
      </c>
      <c r="AO10" s="15">
        <v>754.30730220093028</v>
      </c>
      <c r="AP10" s="15">
        <v>93.451308903342564</v>
      </c>
      <c r="AQ10" s="15">
        <v>4735.6028475136154</v>
      </c>
      <c r="AR10" s="15">
        <v>1386.8057412537876</v>
      </c>
      <c r="AS10" s="15">
        <v>7.3093960048883684</v>
      </c>
      <c r="AT10" s="15">
        <v>22.456588972677928</v>
      </c>
      <c r="AU10" s="15">
        <v>16.057633264923258</v>
      </c>
      <c r="AV10" s="15">
        <v>0</v>
      </c>
      <c r="AW10" s="15">
        <v>233.86883109243553</v>
      </c>
      <c r="AX10" s="12">
        <v>46938.986577485732</v>
      </c>
      <c r="AY10" s="16">
        <v>106.73859265737167</v>
      </c>
      <c r="AZ10" s="5" t="s">
        <v>78</v>
      </c>
      <c r="BA10" s="14">
        <v>166.36635649719804</v>
      </c>
      <c r="BB10" s="14">
        <v>0</v>
      </c>
      <c r="BC10" s="14">
        <v>6.6341118188251942</v>
      </c>
      <c r="BD10" s="14">
        <v>1103.6930118929472</v>
      </c>
      <c r="BE10" s="14">
        <v>3760.9389040004503</v>
      </c>
      <c r="BF10" s="15">
        <v>19720.754114929059</v>
      </c>
      <c r="BG10" s="15">
        <v>6522</v>
      </c>
      <c r="BH10" s="17">
        <v>6.9989805226163007E-2</v>
      </c>
      <c r="BI10" s="3">
        <v>12551</v>
      </c>
      <c r="BJ10" s="17">
        <v>0.13468905939797177</v>
      </c>
      <c r="BK10" s="3">
        <v>37106</v>
      </c>
      <c r="BL10" s="17">
        <v>0.39819713473198476</v>
      </c>
      <c r="BM10" s="17">
        <v>0.57665423244410463</v>
      </c>
      <c r="BN10" s="18">
        <v>0.19718654139361666</v>
      </c>
      <c r="BO10" s="19">
        <v>4650</v>
      </c>
      <c r="BP10" s="19">
        <v>4400</v>
      </c>
      <c r="BQ10" s="19">
        <v>0</v>
      </c>
      <c r="BR10" s="19">
        <v>9700</v>
      </c>
      <c r="BS10" s="19">
        <v>2980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4000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1180</v>
      </c>
      <c r="CG10" s="20">
        <f t="shared" si="9"/>
        <v>8.9925921332169867E-2</v>
      </c>
      <c r="CH10" s="20">
        <f t="shared" si="10"/>
        <v>6.746390977135035</v>
      </c>
      <c r="CI10" s="20">
        <f t="shared" si="11"/>
        <v>0</v>
      </c>
      <c r="CJ10" s="20">
        <f t="shared" si="12"/>
        <v>0.46792094123596445</v>
      </c>
      <c r="CK10" s="20">
        <f t="shared" si="13"/>
        <v>0.10875011766922722</v>
      </c>
      <c r="CL10" s="20" t="str">
        <f t="shared" si="14"/>
        <v>-</v>
      </c>
      <c r="CM10" s="20" t="str">
        <f t="shared" si="15"/>
        <v>-</v>
      </c>
      <c r="CN10" s="20">
        <f t="shared" si="16"/>
        <v>0</v>
      </c>
      <c r="CO10" s="20">
        <f t="shared" si="17"/>
        <v>0</v>
      </c>
      <c r="CP10" s="20">
        <f t="shared" si="18"/>
        <v>0</v>
      </c>
      <c r="CQ10" s="20">
        <f t="shared" si="19"/>
        <v>0.43264891552695056</v>
      </c>
      <c r="CR10" s="20">
        <f t="shared" si="20"/>
        <v>0</v>
      </c>
      <c r="CS10" s="20">
        <f t="shared" si="21"/>
        <v>0</v>
      </c>
      <c r="CT10" s="19">
        <v>1.8070271999999998</v>
      </c>
      <c r="CU10" s="19">
        <v>0.66949386240000008</v>
      </c>
      <c r="CV10" s="19">
        <v>0</v>
      </c>
      <c r="CW10" s="19">
        <v>5.8362959999999999</v>
      </c>
      <c r="CX10" s="19">
        <v>6.3618828000000001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4.6831680000000002</v>
      </c>
      <c r="DE10" s="19">
        <v>0</v>
      </c>
      <c r="DF10" s="19">
        <v>0</v>
      </c>
      <c r="DG10" s="19">
        <v>0</v>
      </c>
    </row>
    <row r="11" spans="1:113" x14ac:dyDescent="0.2">
      <c r="A11" s="13" t="s">
        <v>82</v>
      </c>
      <c r="B11" s="14">
        <v>3.6754140089045486</v>
      </c>
      <c r="C11" s="14">
        <v>0.9018783985344645</v>
      </c>
      <c r="D11" s="14">
        <v>0.59686967218446829</v>
      </c>
      <c r="E11" s="14">
        <v>0</v>
      </c>
      <c r="F11" s="14">
        <v>0</v>
      </c>
      <c r="G11" s="14">
        <v>0.10500802778058216</v>
      </c>
      <c r="H11" s="14">
        <v>1.2340746665829878</v>
      </c>
      <c r="I11" s="14">
        <v>1.082851851851852</v>
      </c>
      <c r="J11" s="14">
        <v>2.1870701405823532</v>
      </c>
      <c r="K11" s="14">
        <v>0</v>
      </c>
      <c r="L11" s="14">
        <v>2.9379792171661734</v>
      </c>
      <c r="M11" s="14">
        <v>3.4144524219785075E-2</v>
      </c>
      <c r="N11" s="14">
        <v>0</v>
      </c>
      <c r="O11" s="14">
        <v>0.66238309997168232</v>
      </c>
      <c r="P11" s="12">
        <v>13.417673607778898</v>
      </c>
      <c r="Q11" s="15">
        <v>9124.1846901671033</v>
      </c>
      <c r="R11" s="15">
        <v>1720.4495062007663</v>
      </c>
      <c r="S11" s="15">
        <v>73.294354999999982</v>
      </c>
      <c r="T11" s="15">
        <v>1498.9336500040959</v>
      </c>
      <c r="U11" s="15">
        <v>220.25200936512309</v>
      </c>
      <c r="V11" s="15">
        <v>0</v>
      </c>
      <c r="W11" s="15">
        <v>0</v>
      </c>
      <c r="X11" s="15">
        <v>37.447231178171783</v>
      </c>
      <c r="Y11" s="15">
        <v>1054.0511607381909</v>
      </c>
      <c r="Z11" s="15">
        <v>1991.5615608251528</v>
      </c>
      <c r="AA11" s="15">
        <v>4022.4198863061019</v>
      </c>
      <c r="AB11" s="15">
        <v>0</v>
      </c>
      <c r="AC11" s="15">
        <v>2799.5087934223975</v>
      </c>
      <c r="AD11" s="15">
        <v>85.911141857349719</v>
      </c>
      <c r="AE11" s="15">
        <v>0</v>
      </c>
      <c r="AF11" s="15">
        <v>1713.2629697411062</v>
      </c>
      <c r="AG11" s="12">
        <v>24341.276954805558</v>
      </c>
      <c r="AH11" s="15">
        <v>1824.8369380334207</v>
      </c>
      <c r="AI11" s="15">
        <v>120.43146543405365</v>
      </c>
      <c r="AJ11" s="15">
        <v>6.5964919499999981</v>
      </c>
      <c r="AK11" s="15">
        <v>374.73341250102396</v>
      </c>
      <c r="AL11" s="15">
        <v>193.82176824130832</v>
      </c>
      <c r="AM11" s="15">
        <v>0</v>
      </c>
      <c r="AN11" s="15">
        <v>0</v>
      </c>
      <c r="AO11" s="15">
        <v>31.830146501446016</v>
      </c>
      <c r="AP11" s="15">
        <v>368.91790625836677</v>
      </c>
      <c r="AQ11" s="15">
        <v>497.8903902062882</v>
      </c>
      <c r="AR11" s="15">
        <v>603.36298294591529</v>
      </c>
      <c r="AS11" s="15">
        <v>0</v>
      </c>
      <c r="AT11" s="15">
        <v>671.88211042137539</v>
      </c>
      <c r="AU11" s="15">
        <v>15.464005534322949</v>
      </c>
      <c r="AV11" s="15">
        <v>0</v>
      </c>
      <c r="AW11" s="15">
        <v>291.25470485598805</v>
      </c>
      <c r="AX11" s="12">
        <v>5001.0223228835093</v>
      </c>
      <c r="AY11" s="16">
        <v>13.417673607778898</v>
      </c>
      <c r="AZ11" s="5" t="s">
        <v>74</v>
      </c>
      <c r="BA11" s="14">
        <v>73.592297823657162</v>
      </c>
      <c r="BB11" s="14">
        <v>0</v>
      </c>
      <c r="BC11" s="14">
        <v>1.8852618542108988</v>
      </c>
      <c r="BD11" s="14">
        <v>138.7407518506686</v>
      </c>
      <c r="BE11" s="14">
        <v>578.50635758747569</v>
      </c>
      <c r="BF11" s="15">
        <v>3651.1915432208339</v>
      </c>
      <c r="BG11" s="15">
        <v>4990</v>
      </c>
      <c r="BH11" s="17">
        <v>0.35811683651499926</v>
      </c>
      <c r="BI11" s="3">
        <v>3467</v>
      </c>
      <c r="BJ11" s="17">
        <v>0.24881584613176402</v>
      </c>
      <c r="BK11" s="3">
        <v>1756</v>
      </c>
      <c r="BL11" s="17">
        <v>0.12602267834074923</v>
      </c>
      <c r="BM11" s="17">
        <v>0.1159331377930813</v>
      </c>
      <c r="BN11" s="18">
        <v>6.8405623458374795E-2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7156</v>
      </c>
      <c r="BW11" s="19">
        <v>29157</v>
      </c>
      <c r="BX11" s="19">
        <v>0</v>
      </c>
      <c r="BY11" s="19">
        <v>6801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20">
        <f t="shared" si="9"/>
        <v>0</v>
      </c>
      <c r="CH11" s="20">
        <f t="shared" si="10"/>
        <v>0</v>
      </c>
      <c r="CI11" s="20">
        <f t="shared" si="11"/>
        <v>0</v>
      </c>
      <c r="CJ11" s="20">
        <f t="shared" si="12"/>
        <v>0</v>
      </c>
      <c r="CK11" s="20">
        <f t="shared" si="13"/>
        <v>0</v>
      </c>
      <c r="CL11" s="20" t="str">
        <f t="shared" si="14"/>
        <v>-</v>
      </c>
      <c r="CM11" s="20" t="str">
        <f t="shared" si="15"/>
        <v>-</v>
      </c>
      <c r="CN11" s="20">
        <f t="shared" si="16"/>
        <v>191.09557034943816</v>
      </c>
      <c r="CO11" s="20">
        <f t="shared" si="17"/>
        <v>27.661845160893591</v>
      </c>
      <c r="CP11" s="20">
        <f t="shared" si="18"/>
        <v>0</v>
      </c>
      <c r="CQ11" s="20">
        <f t="shared" si="19"/>
        <v>1.6907732639134161</v>
      </c>
      <c r="CR11" s="20" t="str">
        <f t="shared" si="20"/>
        <v>-</v>
      </c>
      <c r="CS11" s="20">
        <f t="shared" si="21"/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5.6028388607999986</v>
      </c>
      <c r="DB11" s="19">
        <v>30.599175196799997</v>
      </c>
      <c r="DC11" s="19">
        <v>0</v>
      </c>
      <c r="DD11" s="19">
        <v>7.9625563919999989</v>
      </c>
      <c r="DE11" s="19">
        <v>0</v>
      </c>
      <c r="DF11" s="19">
        <v>0</v>
      </c>
      <c r="DG11" s="19">
        <v>0</v>
      </c>
    </row>
    <row r="12" spans="1:113" x14ac:dyDescent="0.2">
      <c r="A12" s="13" t="s">
        <v>83</v>
      </c>
      <c r="B12" s="14">
        <v>18.085016289054671</v>
      </c>
      <c r="C12" s="14">
        <v>23.570198725374922</v>
      </c>
      <c r="D12" s="14">
        <v>14.775787762640656</v>
      </c>
      <c r="E12" s="14">
        <v>0</v>
      </c>
      <c r="F12" s="14">
        <v>0</v>
      </c>
      <c r="G12" s="14">
        <v>0.87745721137357369</v>
      </c>
      <c r="H12" s="14">
        <v>21.475017986822436</v>
      </c>
      <c r="I12" s="14">
        <v>3.0644662290313174</v>
      </c>
      <c r="J12" s="14">
        <v>2.920076280643952</v>
      </c>
      <c r="K12" s="14">
        <v>0</v>
      </c>
      <c r="L12" s="14">
        <v>0.44690958995561775</v>
      </c>
      <c r="M12" s="14">
        <v>1.195251346705322E-2</v>
      </c>
      <c r="N12" s="14">
        <v>1.1166108443127845</v>
      </c>
      <c r="O12" s="14">
        <v>3.4823439265050702</v>
      </c>
      <c r="P12" s="12">
        <v>89.82583735918206</v>
      </c>
      <c r="Q12" s="15">
        <v>41901.345485458478</v>
      </c>
      <c r="R12" s="15">
        <v>7746.4428065248539</v>
      </c>
      <c r="S12" s="15">
        <v>4697.1371411705513</v>
      </c>
      <c r="T12" s="15">
        <v>39173.97740555599</v>
      </c>
      <c r="U12" s="15">
        <v>8114.1691464702099</v>
      </c>
      <c r="V12" s="15">
        <v>0</v>
      </c>
      <c r="W12" s="15">
        <v>0</v>
      </c>
      <c r="X12" s="15">
        <v>312.91267665667209</v>
      </c>
      <c r="Y12" s="15">
        <v>18342.299901965889</v>
      </c>
      <c r="Z12" s="15">
        <v>5636.110919280728</v>
      </c>
      <c r="AA12" s="15">
        <v>5370.5515350620763</v>
      </c>
      <c r="AB12" s="15">
        <v>0</v>
      </c>
      <c r="AC12" s="15">
        <v>425.84621417176817</v>
      </c>
      <c r="AD12" s="15">
        <v>30.073755704139543</v>
      </c>
      <c r="AE12" s="15">
        <v>1296.6959823401901</v>
      </c>
      <c r="AF12" s="15">
        <v>9007.1303109017153</v>
      </c>
      <c r="AG12" s="12">
        <v>142054.69328126326</v>
      </c>
      <c r="AH12" s="15">
        <v>8380.2690970916956</v>
      </c>
      <c r="AI12" s="15">
        <v>542.25099645673981</v>
      </c>
      <c r="AJ12" s="15">
        <v>422.74234270534959</v>
      </c>
      <c r="AK12" s="15">
        <v>9793.4943513889975</v>
      </c>
      <c r="AL12" s="15">
        <v>7140.4688488937845</v>
      </c>
      <c r="AM12" s="15">
        <v>0</v>
      </c>
      <c r="AN12" s="15">
        <v>0</v>
      </c>
      <c r="AO12" s="15">
        <v>265.97577515817125</v>
      </c>
      <c r="AP12" s="15">
        <v>6419.8049656880612</v>
      </c>
      <c r="AQ12" s="15">
        <v>1409.027729820182</v>
      </c>
      <c r="AR12" s="15">
        <v>805.58273025931146</v>
      </c>
      <c r="AS12" s="15">
        <v>0</v>
      </c>
      <c r="AT12" s="15">
        <v>102.20309140122436</v>
      </c>
      <c r="AU12" s="15">
        <v>5.4132760267451179</v>
      </c>
      <c r="AV12" s="15">
        <v>453.84359381906648</v>
      </c>
      <c r="AW12" s="15">
        <v>1531.2121528532916</v>
      </c>
      <c r="AX12" s="12">
        <v>37272.288951562616</v>
      </c>
      <c r="AY12" s="16">
        <v>89.82583735918206</v>
      </c>
      <c r="AZ12" s="5" t="s">
        <v>76</v>
      </c>
      <c r="BA12" s="14">
        <v>298.40265872373027</v>
      </c>
      <c r="BB12" s="14">
        <v>0</v>
      </c>
      <c r="BC12" s="14">
        <v>3.1126150035385702</v>
      </c>
      <c r="BD12" s="14">
        <v>928.81259263928246</v>
      </c>
      <c r="BE12" s="14">
        <v>2322.370284898454</v>
      </c>
      <c r="BF12" s="15">
        <v>21308.203992189487</v>
      </c>
      <c r="BG12" s="15">
        <v>7286</v>
      </c>
      <c r="BH12" s="17">
        <v>0.18289070736482754</v>
      </c>
      <c r="BI12" s="3">
        <v>11800</v>
      </c>
      <c r="BJ12" s="17">
        <v>0.296199608414077</v>
      </c>
      <c r="BK12" s="3">
        <v>2400</v>
      </c>
      <c r="BL12" s="17">
        <v>6.0243988152015662E-2</v>
      </c>
      <c r="BM12" s="17">
        <v>0.31874420599759179</v>
      </c>
      <c r="BN12" s="18">
        <v>0.12167925625581337</v>
      </c>
      <c r="BO12" s="19">
        <v>2200</v>
      </c>
      <c r="BP12" s="19">
        <v>3000</v>
      </c>
      <c r="BQ12" s="19">
        <v>0</v>
      </c>
      <c r="BR12" s="19">
        <v>280</v>
      </c>
      <c r="BS12" s="19">
        <v>0</v>
      </c>
      <c r="BT12" s="19">
        <v>0</v>
      </c>
      <c r="BU12" s="19">
        <v>0</v>
      </c>
      <c r="BV12" s="19">
        <v>300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550</v>
      </c>
      <c r="CG12" s="20">
        <f t="shared" si="9"/>
        <v>5.2504280578853778E-2</v>
      </c>
      <c r="CH12" s="20">
        <f t="shared" si="10"/>
        <v>0.38727453037839382</v>
      </c>
      <c r="CI12" s="20">
        <f t="shared" si="11"/>
        <v>0</v>
      </c>
      <c r="CJ12" s="20">
        <f t="shared" si="12"/>
        <v>7.1476020190966872E-3</v>
      </c>
      <c r="CK12" s="20">
        <f t="shared" si="13"/>
        <v>0</v>
      </c>
      <c r="CL12" s="20" t="str">
        <f t="shared" si="14"/>
        <v>-</v>
      </c>
      <c r="CM12" s="20" t="str">
        <f t="shared" si="15"/>
        <v>-</v>
      </c>
      <c r="CN12" s="20">
        <f t="shared" si="16"/>
        <v>0.95873392923981826</v>
      </c>
      <c r="CO12" s="20">
        <f t="shared" si="17"/>
        <v>0</v>
      </c>
      <c r="CP12" s="20">
        <f t="shared" si="18"/>
        <v>0</v>
      </c>
      <c r="CQ12" s="20">
        <f t="shared" si="19"/>
        <v>0</v>
      </c>
      <c r="CR12" s="20" t="str">
        <f t="shared" si="20"/>
        <v>-</v>
      </c>
      <c r="CS12" s="20">
        <f t="shared" si="21"/>
        <v>0</v>
      </c>
      <c r="CT12" s="19">
        <v>0.85493759999999996</v>
      </c>
      <c r="CU12" s="19">
        <v>0.45647308799999997</v>
      </c>
      <c r="CV12" s="19">
        <v>0</v>
      </c>
      <c r="CW12" s="19">
        <v>0.16847039999999999</v>
      </c>
      <c r="CX12" s="19">
        <v>0</v>
      </c>
      <c r="CY12" s="19">
        <v>0</v>
      </c>
      <c r="CZ12" s="19">
        <v>0</v>
      </c>
      <c r="DA12" s="19">
        <v>0.23488703999999999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</row>
    <row r="13" spans="1:113" x14ac:dyDescent="0.2">
      <c r="A13" s="13" t="s">
        <v>84</v>
      </c>
      <c r="B13" s="14">
        <v>2.8810078991780226</v>
      </c>
      <c r="C13" s="14">
        <v>2.6801698575642976</v>
      </c>
      <c r="D13" s="14">
        <v>13.839377269356069</v>
      </c>
      <c r="E13" s="14">
        <v>0</v>
      </c>
      <c r="F13" s="14">
        <v>0</v>
      </c>
      <c r="G13" s="14">
        <v>0.52242410271920425</v>
      </c>
      <c r="H13" s="14">
        <v>5.7335002522409237E-2</v>
      </c>
      <c r="I13" s="14">
        <v>1.9038803508490034</v>
      </c>
      <c r="J13" s="14">
        <v>1.3615309010608183</v>
      </c>
      <c r="K13" s="14">
        <v>2.0209460048964255E-2</v>
      </c>
      <c r="L13" s="14">
        <v>0.13339114488806247</v>
      </c>
      <c r="M13" s="14">
        <v>2.5566584843309511E-3</v>
      </c>
      <c r="N13" s="14">
        <v>0.38506027808408955</v>
      </c>
      <c r="O13" s="14">
        <v>0.36821115437032614</v>
      </c>
      <c r="P13" s="12">
        <v>24.155154079125595</v>
      </c>
      <c r="Q13" s="15">
        <v>7546.6013468073379</v>
      </c>
      <c r="R13" s="15">
        <v>157.60434127336131</v>
      </c>
      <c r="S13" s="15">
        <v>38.792397556303776</v>
      </c>
      <c r="T13" s="15">
        <v>4008.1281118689135</v>
      </c>
      <c r="U13" s="15">
        <v>6503.8636213413738</v>
      </c>
      <c r="V13" s="15">
        <v>0</v>
      </c>
      <c r="W13" s="15">
        <v>0</v>
      </c>
      <c r="X13" s="15">
        <v>186.30324329539133</v>
      </c>
      <c r="Y13" s="15">
        <v>48.971125974903522</v>
      </c>
      <c r="Z13" s="15">
        <v>3501.5823417365623</v>
      </c>
      <c r="AA13" s="15">
        <v>2504.1030329228615</v>
      </c>
      <c r="AB13" s="15">
        <v>25.811717899332706</v>
      </c>
      <c r="AC13" s="15">
        <v>127.10426299032962</v>
      </c>
      <c r="AD13" s="15">
        <v>6.4328162347296471</v>
      </c>
      <c r="AE13" s="15">
        <v>447.16215868182087</v>
      </c>
      <c r="AF13" s="15">
        <v>952.38319917171077</v>
      </c>
      <c r="AG13" s="12">
        <v>26054.843717754939</v>
      </c>
      <c r="AH13" s="15">
        <v>1509.3202693614676</v>
      </c>
      <c r="AI13" s="15">
        <v>11.032303889135292</v>
      </c>
      <c r="AJ13" s="15">
        <v>3.4913157800673398</v>
      </c>
      <c r="AK13" s="15">
        <v>1002.0320279672284</v>
      </c>
      <c r="AL13" s="15">
        <v>5723.3999867804087</v>
      </c>
      <c r="AM13" s="15">
        <v>0</v>
      </c>
      <c r="AN13" s="15">
        <v>0</v>
      </c>
      <c r="AO13" s="15">
        <v>158.35775680108262</v>
      </c>
      <c r="AP13" s="15">
        <v>17.139894091216231</v>
      </c>
      <c r="AQ13" s="15">
        <v>875.39558543414057</v>
      </c>
      <c r="AR13" s="15">
        <v>375.6154549384292</v>
      </c>
      <c r="AS13" s="15">
        <v>9.2922184437597739</v>
      </c>
      <c r="AT13" s="15">
        <v>30.505023117679105</v>
      </c>
      <c r="AU13" s="15">
        <v>1.1579069222513365</v>
      </c>
      <c r="AV13" s="15">
        <v>156.50675553863729</v>
      </c>
      <c r="AW13" s="15">
        <v>161.90514385919084</v>
      </c>
      <c r="AX13" s="12">
        <v>10035.151642924695</v>
      </c>
      <c r="AY13" s="16">
        <v>24.155154079125595</v>
      </c>
      <c r="AZ13" s="5" t="s">
        <v>78</v>
      </c>
      <c r="BA13" s="14">
        <v>173.11769007310457</v>
      </c>
      <c r="BB13" s="14">
        <v>0</v>
      </c>
      <c r="BC13" s="14">
        <v>1.4427636234961074</v>
      </c>
      <c r="BD13" s="14">
        <v>249.76790582114845</v>
      </c>
      <c r="BE13" s="14">
        <v>817.91594550543186</v>
      </c>
      <c r="BF13" s="15">
        <v>3908.2265576632408</v>
      </c>
      <c r="BG13" s="15">
        <v>3335</v>
      </c>
      <c r="BH13" s="17">
        <v>0.1915895903946688</v>
      </c>
      <c r="BI13" s="3">
        <v>8550</v>
      </c>
      <c r="BJ13" s="17">
        <v>0.49118170850807147</v>
      </c>
      <c r="BK13" s="3">
        <v>1</v>
      </c>
      <c r="BL13" s="17">
        <v>5.7448153041879702E-5</v>
      </c>
      <c r="BM13" s="17">
        <v>0.24525215757284313</v>
      </c>
      <c r="BN13" s="18">
        <v>6.8819179260027924E-2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20">
        <f t="shared" si="9"/>
        <v>0</v>
      </c>
      <c r="CH13" s="20">
        <f t="shared" si="10"/>
        <v>0</v>
      </c>
      <c r="CI13" s="20">
        <f t="shared" si="11"/>
        <v>0</v>
      </c>
      <c r="CJ13" s="20">
        <f t="shared" si="12"/>
        <v>0</v>
      </c>
      <c r="CK13" s="20">
        <f t="shared" si="13"/>
        <v>0</v>
      </c>
      <c r="CL13" s="20" t="str">
        <f t="shared" si="14"/>
        <v>-</v>
      </c>
      <c r="CM13" s="20" t="str">
        <f t="shared" si="15"/>
        <v>-</v>
      </c>
      <c r="CN13" s="20">
        <f t="shared" si="16"/>
        <v>0</v>
      </c>
      <c r="CO13" s="20">
        <f t="shared" si="17"/>
        <v>0</v>
      </c>
      <c r="CP13" s="20">
        <f t="shared" si="18"/>
        <v>0</v>
      </c>
      <c r="CQ13" s="20">
        <f t="shared" si="19"/>
        <v>0</v>
      </c>
      <c r="CR13" s="20">
        <f t="shared" si="20"/>
        <v>0</v>
      </c>
      <c r="CS13" s="20">
        <f t="shared" si="21"/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</row>
    <row r="14" spans="1:113" x14ac:dyDescent="0.2">
      <c r="A14" s="13" t="s">
        <v>85</v>
      </c>
      <c r="B14" s="14">
        <v>16.617748512886234</v>
      </c>
      <c r="C14" s="14">
        <v>0.97181544228844063</v>
      </c>
      <c r="D14" s="14">
        <v>0</v>
      </c>
      <c r="E14" s="14">
        <v>0</v>
      </c>
      <c r="F14" s="14">
        <v>0</v>
      </c>
      <c r="G14" s="14">
        <v>6.7642937920939422E-2</v>
      </c>
      <c r="H14" s="14">
        <v>5.7272782062150762</v>
      </c>
      <c r="I14" s="14">
        <v>3.2342327877859782</v>
      </c>
      <c r="J14" s="14">
        <v>2.7637604039896622</v>
      </c>
      <c r="K14" s="14">
        <v>0.11702168167305681</v>
      </c>
      <c r="L14" s="14">
        <v>0.14927631308306716</v>
      </c>
      <c r="M14" s="14">
        <v>5.9602132981927854E-2</v>
      </c>
      <c r="N14" s="14">
        <v>0.89146528163333871</v>
      </c>
      <c r="O14" s="14">
        <v>0.85245734009363727</v>
      </c>
      <c r="P14" s="12">
        <v>31.452301040551355</v>
      </c>
      <c r="Q14" s="15">
        <v>42639.263694673675</v>
      </c>
      <c r="R14" s="15">
        <v>2691.7311810688648</v>
      </c>
      <c r="S14" s="15">
        <v>255.0982833265422</v>
      </c>
      <c r="T14" s="15">
        <v>1615.1699280156249</v>
      </c>
      <c r="U14" s="15">
        <v>0</v>
      </c>
      <c r="V14" s="15">
        <v>0</v>
      </c>
      <c r="W14" s="15">
        <v>0</v>
      </c>
      <c r="X14" s="15">
        <v>24.122353189881977</v>
      </c>
      <c r="Y14" s="15">
        <v>4891.7982068677275</v>
      </c>
      <c r="Z14" s="15">
        <v>5948.3425067791841</v>
      </c>
      <c r="AA14" s="15">
        <v>5083.0581990540386</v>
      </c>
      <c r="AB14" s="15">
        <v>149.46122400757847</v>
      </c>
      <c r="AC14" s="15">
        <v>142.24074448314408</v>
      </c>
      <c r="AD14" s="15">
        <v>149.96510915340141</v>
      </c>
      <c r="AE14" s="15">
        <v>1035.2393181360774</v>
      </c>
      <c r="AF14" s="15">
        <v>2204.8925978468756</v>
      </c>
      <c r="AG14" s="12">
        <v>66830.383346602612</v>
      </c>
      <c r="AH14" s="15">
        <v>8527.8527389347346</v>
      </c>
      <c r="AI14" s="15">
        <v>188.42118267482056</v>
      </c>
      <c r="AJ14" s="15">
        <v>22.958845499388797</v>
      </c>
      <c r="AK14" s="15">
        <v>403.79248200390623</v>
      </c>
      <c r="AL14" s="15">
        <v>0</v>
      </c>
      <c r="AM14" s="15">
        <v>0</v>
      </c>
      <c r="AN14" s="15">
        <v>0</v>
      </c>
      <c r="AO14" s="15">
        <v>20.504000211399681</v>
      </c>
      <c r="AP14" s="15">
        <v>1712.1293724037046</v>
      </c>
      <c r="AQ14" s="15">
        <v>1487.085626694796</v>
      </c>
      <c r="AR14" s="15">
        <v>762.45872985810581</v>
      </c>
      <c r="AS14" s="15">
        <v>53.806040642728249</v>
      </c>
      <c r="AT14" s="15">
        <v>34.137778675954578</v>
      </c>
      <c r="AU14" s="15">
        <v>26.993719647612252</v>
      </c>
      <c r="AV14" s="15">
        <v>362.33376134762705</v>
      </c>
      <c r="AW14" s="15">
        <v>374.83174163396887</v>
      </c>
      <c r="AX14" s="12">
        <v>13977.306020228747</v>
      </c>
      <c r="AY14" s="16">
        <v>31.452301040551355</v>
      </c>
      <c r="AZ14" s="5" t="s">
        <v>86</v>
      </c>
      <c r="BA14" s="14">
        <v>0</v>
      </c>
      <c r="BB14" s="14">
        <v>176</v>
      </c>
      <c r="BC14" s="14">
        <v>7.1109341825902339</v>
      </c>
      <c r="BD14" s="14">
        <v>1251.5244161358812</v>
      </c>
      <c r="BE14" s="14">
        <v>1892.1250052138703</v>
      </c>
      <c r="BF14" s="15">
        <v>10024.557501990392</v>
      </c>
      <c r="BG14" s="15">
        <v>8131</v>
      </c>
      <c r="BH14" s="17">
        <v>8.2988864733559917E-2</v>
      </c>
      <c r="BI14" s="3">
        <v>9329</v>
      </c>
      <c r="BJ14" s="17">
        <v>9.5216224215887407E-2</v>
      </c>
      <c r="BK14" s="3">
        <v>10834</v>
      </c>
      <c r="BL14" s="17">
        <v>0.11057697214652419</v>
      </c>
      <c r="BM14" s="17">
        <v>0.23270507996726975</v>
      </c>
      <c r="BN14" s="18">
        <v>0.10836912973733506</v>
      </c>
      <c r="BO14" s="19">
        <v>4745</v>
      </c>
      <c r="BP14" s="19">
        <v>0</v>
      </c>
      <c r="BQ14" s="19">
        <v>0</v>
      </c>
      <c r="BR14" s="19">
        <v>0</v>
      </c>
      <c r="BS14" s="19">
        <v>269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20">
        <f t="shared" si="9"/>
        <v>0.1112824094237989</v>
      </c>
      <c r="CH14" s="20">
        <f t="shared" si="10"/>
        <v>0</v>
      </c>
      <c r="CI14" s="20">
        <f t="shared" si="11"/>
        <v>0</v>
      </c>
      <c r="CJ14" s="20">
        <f t="shared" si="12"/>
        <v>0</v>
      </c>
      <c r="CK14" s="20" t="str">
        <f t="shared" si="13"/>
        <v>-</v>
      </c>
      <c r="CL14" s="20" t="str">
        <f t="shared" si="14"/>
        <v>-</v>
      </c>
      <c r="CM14" s="20" t="str">
        <f t="shared" si="15"/>
        <v>-</v>
      </c>
      <c r="CN14" s="20">
        <f t="shared" si="16"/>
        <v>0</v>
      </c>
      <c r="CO14" s="20">
        <f t="shared" si="17"/>
        <v>0</v>
      </c>
      <c r="CP14" s="20">
        <f t="shared" si="18"/>
        <v>0</v>
      </c>
      <c r="CQ14" s="20">
        <f t="shared" si="19"/>
        <v>0</v>
      </c>
      <c r="CR14" s="20">
        <f t="shared" si="20"/>
        <v>0</v>
      </c>
      <c r="CS14" s="20">
        <f t="shared" si="21"/>
        <v>0</v>
      </c>
      <c r="CT14" s="19">
        <v>1.84394496</v>
      </c>
      <c r="CU14" s="19">
        <v>0</v>
      </c>
      <c r="CV14" s="19">
        <v>0</v>
      </c>
      <c r="CW14" s="19">
        <v>0</v>
      </c>
      <c r="CX14" s="19">
        <v>0.57427733999999997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</row>
    <row r="15" spans="1:113" x14ac:dyDescent="0.2">
      <c r="A15" s="13" t="s">
        <v>87</v>
      </c>
      <c r="B15" s="14">
        <v>31.17167261429346</v>
      </c>
      <c r="C15" s="14">
        <v>30.949491138708105</v>
      </c>
      <c r="D15" s="14">
        <v>43.97843380950313</v>
      </c>
      <c r="E15" s="14">
        <v>0</v>
      </c>
      <c r="F15" s="14">
        <v>0</v>
      </c>
      <c r="G15" s="14">
        <v>2.3827887120052367</v>
      </c>
      <c r="H15" s="14">
        <v>2.6445146413362011</v>
      </c>
      <c r="I15" s="14">
        <v>10.582243225316635</v>
      </c>
      <c r="J15" s="14">
        <v>10.065962953768532</v>
      </c>
      <c r="K15" s="14">
        <v>2.0582261089430631E-2</v>
      </c>
      <c r="L15" s="14">
        <v>0.12698314347087405</v>
      </c>
      <c r="M15" s="14">
        <v>4.2984450601903326E-2</v>
      </c>
      <c r="N15" s="14">
        <v>0.6942606287150016</v>
      </c>
      <c r="O15" s="14">
        <v>0.67742439601706961</v>
      </c>
      <c r="P15" s="12">
        <v>133.33734197482556</v>
      </c>
      <c r="Q15" s="15">
        <v>82240.461951441001</v>
      </c>
      <c r="R15" s="15">
        <v>2718.4385164474743</v>
      </c>
      <c r="S15" s="15">
        <v>236.14866168379106</v>
      </c>
      <c r="T15" s="15">
        <v>50534.622601536808</v>
      </c>
      <c r="U15" s="15">
        <v>19390.246494003488</v>
      </c>
      <c r="V15" s="15">
        <v>0</v>
      </c>
      <c r="W15" s="15">
        <v>0</v>
      </c>
      <c r="X15" s="15">
        <v>849.73350736236034</v>
      </c>
      <c r="Y15" s="15">
        <v>2258.7399310348901</v>
      </c>
      <c r="Z15" s="15">
        <v>19462.670538726983</v>
      </c>
      <c r="AA15" s="15">
        <v>18513.137191511312</v>
      </c>
      <c r="AB15" s="15">
        <v>26.287862995034505</v>
      </c>
      <c r="AC15" s="15">
        <v>120.99827823357376</v>
      </c>
      <c r="AD15" s="15">
        <v>108.1533076738711</v>
      </c>
      <c r="AE15" s="15">
        <v>806.2298271030769</v>
      </c>
      <c r="AF15" s="15">
        <v>1752.167488187572</v>
      </c>
      <c r="AG15" s="12">
        <v>199018.03615794127</v>
      </c>
      <c r="AH15" s="15">
        <v>16448.092390288202</v>
      </c>
      <c r="AI15" s="15">
        <v>190.29069615132323</v>
      </c>
      <c r="AJ15" s="15">
        <v>21.253379551541194</v>
      </c>
      <c r="AK15" s="15">
        <v>12633.655650384202</v>
      </c>
      <c r="AL15" s="15">
        <v>17063.416914723068</v>
      </c>
      <c r="AM15" s="15">
        <v>0</v>
      </c>
      <c r="AN15" s="15">
        <v>0</v>
      </c>
      <c r="AO15" s="15">
        <v>722.27348125800631</v>
      </c>
      <c r="AP15" s="15">
        <v>790.55897586221147</v>
      </c>
      <c r="AQ15" s="15">
        <v>4865.6676346817458</v>
      </c>
      <c r="AR15" s="15">
        <v>2776.9705787266967</v>
      </c>
      <c r="AS15" s="15">
        <v>9.4636306782124215</v>
      </c>
      <c r="AT15" s="15">
        <v>29.0395867760577</v>
      </c>
      <c r="AU15" s="15">
        <v>19.467595381296796</v>
      </c>
      <c r="AV15" s="15">
        <v>282.18043948607692</v>
      </c>
      <c r="AW15" s="15">
        <v>297.86847299188724</v>
      </c>
      <c r="AX15" s="12">
        <v>56150.199426940526</v>
      </c>
      <c r="AY15" s="16">
        <v>133.33734197482556</v>
      </c>
      <c r="AZ15" s="5" t="s">
        <v>76</v>
      </c>
      <c r="BA15" s="14">
        <v>217.53589926553593</v>
      </c>
      <c r="BB15" s="14">
        <v>0</v>
      </c>
      <c r="BC15" s="14">
        <v>6.3379334748761504</v>
      </c>
      <c r="BD15" s="14">
        <v>1378.7280579423264</v>
      </c>
      <c r="BE15" s="14">
        <v>4728.8303734905467</v>
      </c>
      <c r="BF15" s="15">
        <v>29852.70542369119</v>
      </c>
      <c r="BG15" s="15">
        <v>11101</v>
      </c>
      <c r="BH15" s="17">
        <v>0.11779999151067533</v>
      </c>
      <c r="BI15" s="3">
        <v>30781</v>
      </c>
      <c r="BJ15" s="17">
        <v>0.32663737849654062</v>
      </c>
      <c r="BK15" s="3">
        <v>12521</v>
      </c>
      <c r="BL15" s="17">
        <v>0.13286854280741967</v>
      </c>
      <c r="BM15" s="17">
        <v>0.42598237757774493</v>
      </c>
      <c r="BN15" s="18">
        <v>0.11290841825821467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20">
        <f t="shared" si="9"/>
        <v>0</v>
      </c>
      <c r="CH15" s="20">
        <f t="shared" si="10"/>
        <v>0</v>
      </c>
      <c r="CI15" s="20">
        <f t="shared" si="11"/>
        <v>0</v>
      </c>
      <c r="CJ15" s="20">
        <f t="shared" si="12"/>
        <v>0</v>
      </c>
      <c r="CK15" s="20">
        <f t="shared" si="13"/>
        <v>0</v>
      </c>
      <c r="CL15" s="20" t="str">
        <f t="shared" si="14"/>
        <v>-</v>
      </c>
      <c r="CM15" s="20" t="str">
        <f t="shared" si="15"/>
        <v>-</v>
      </c>
      <c r="CN15" s="20">
        <f t="shared" si="16"/>
        <v>0</v>
      </c>
      <c r="CO15" s="20">
        <f t="shared" si="17"/>
        <v>0</v>
      </c>
      <c r="CP15" s="20">
        <f t="shared" si="18"/>
        <v>0</v>
      </c>
      <c r="CQ15" s="20">
        <f t="shared" si="19"/>
        <v>0</v>
      </c>
      <c r="CR15" s="20">
        <f t="shared" si="20"/>
        <v>0</v>
      </c>
      <c r="CS15" s="20">
        <f t="shared" si="21"/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</row>
    <row r="16" spans="1:113" x14ac:dyDescent="0.2">
      <c r="A16" s="13" t="s">
        <v>88</v>
      </c>
      <c r="B16" s="14">
        <v>8.1930751314912005</v>
      </c>
      <c r="C16" s="14">
        <v>4.0727831237663006</v>
      </c>
      <c r="D16" s="14">
        <v>10.481494223424258</v>
      </c>
      <c r="E16" s="14">
        <v>0</v>
      </c>
      <c r="F16" s="14">
        <v>0</v>
      </c>
      <c r="G16" s="14">
        <v>0.70307139527851792</v>
      </c>
      <c r="H16" s="14">
        <v>4.2300837274130849</v>
      </c>
      <c r="I16" s="14">
        <v>2.6779759711329292</v>
      </c>
      <c r="J16" s="14">
        <v>3.177630295279426</v>
      </c>
      <c r="K16" s="14">
        <v>5.5439632401884521E-2</v>
      </c>
      <c r="L16" s="14">
        <v>5.145445124230958E-2</v>
      </c>
      <c r="M16" s="14">
        <v>7.9270991892935877E-3</v>
      </c>
      <c r="N16" s="14">
        <v>0</v>
      </c>
      <c r="O16" s="14">
        <v>0.2282160025998482</v>
      </c>
      <c r="P16" s="12">
        <v>33.879151053219061</v>
      </c>
      <c r="Q16" s="15">
        <v>21553.058341095024</v>
      </c>
      <c r="R16" s="15">
        <v>1586.6225489184319</v>
      </c>
      <c r="S16" s="15">
        <v>3.7344062500000001</v>
      </c>
      <c r="T16" s="15">
        <v>6769.018620805582</v>
      </c>
      <c r="U16" s="15">
        <v>4438.0907237294468</v>
      </c>
      <c r="V16" s="15">
        <v>0</v>
      </c>
      <c r="W16" s="15">
        <v>0</v>
      </c>
      <c r="X16" s="15">
        <v>250.72442202959823</v>
      </c>
      <c r="Y16" s="15">
        <v>3613.0104471273171</v>
      </c>
      <c r="Z16" s="15">
        <v>4925.2850201076462</v>
      </c>
      <c r="AA16" s="15">
        <v>5844.2402252619477</v>
      </c>
      <c r="AB16" s="15">
        <v>70.808034877383434</v>
      </c>
      <c r="AC16" s="15">
        <v>49.029342301648519</v>
      </c>
      <c r="AD16" s="15">
        <v>19.945398523786203</v>
      </c>
      <c r="AE16" s="15">
        <v>0</v>
      </c>
      <c r="AF16" s="15">
        <v>590.28381970097894</v>
      </c>
      <c r="AG16" s="12">
        <v>49713.851350728786</v>
      </c>
      <c r="AH16" s="15">
        <v>4310.611668219005</v>
      </c>
      <c r="AI16" s="15">
        <v>111.06357842429024</v>
      </c>
      <c r="AJ16" s="15">
        <v>0.33609656249999997</v>
      </c>
      <c r="AK16" s="15">
        <v>1692.2546552013955</v>
      </c>
      <c r="AL16" s="15">
        <v>3905.5198368819133</v>
      </c>
      <c r="AM16" s="15">
        <v>0</v>
      </c>
      <c r="AN16" s="15">
        <v>0</v>
      </c>
      <c r="AO16" s="15">
        <v>213.11575872515849</v>
      </c>
      <c r="AP16" s="15">
        <v>1264.553656494561</v>
      </c>
      <c r="AQ16" s="15">
        <v>1231.3212550269116</v>
      </c>
      <c r="AR16" s="15">
        <v>876.63603378929213</v>
      </c>
      <c r="AS16" s="15">
        <v>25.490892555858036</v>
      </c>
      <c r="AT16" s="15">
        <v>11.767042152395645</v>
      </c>
      <c r="AU16" s="15">
        <v>3.5901717342815163</v>
      </c>
      <c r="AV16" s="15">
        <v>0</v>
      </c>
      <c r="AW16" s="15">
        <v>100.34824934916642</v>
      </c>
      <c r="AX16" s="12">
        <v>13746.608895116729</v>
      </c>
      <c r="AY16" s="16">
        <v>33.879151053219061</v>
      </c>
      <c r="AZ16" s="5" t="s">
        <v>78</v>
      </c>
      <c r="BA16" s="14">
        <v>156.50803438463933</v>
      </c>
      <c r="BB16" s="14">
        <v>0</v>
      </c>
      <c r="BC16" s="14">
        <v>2.2383227176220806</v>
      </c>
      <c r="BD16" s="14">
        <v>350.31548885351594</v>
      </c>
      <c r="BE16" s="14">
        <v>1268.9257007283363</v>
      </c>
      <c r="BF16" s="15">
        <v>7457.0777026093174</v>
      </c>
      <c r="BG16" s="15">
        <v>3222</v>
      </c>
      <c r="BH16" s="17">
        <v>0.10685149565563441</v>
      </c>
      <c r="BI16" s="3">
        <v>4456</v>
      </c>
      <c r="BJ16" s="17">
        <v>0.14777475625124362</v>
      </c>
      <c r="BK16" s="3">
        <v>8530</v>
      </c>
      <c r="BL16" s="17">
        <v>0.28288120978974596</v>
      </c>
      <c r="BM16" s="17">
        <v>0.39383168861835394</v>
      </c>
      <c r="BN16" s="18">
        <v>0.16526773908938999</v>
      </c>
      <c r="BO16" s="19">
        <v>5750</v>
      </c>
      <c r="BP16" s="19">
        <v>1250</v>
      </c>
      <c r="BQ16" s="19">
        <v>0</v>
      </c>
      <c r="BR16" s="19">
        <v>0</v>
      </c>
      <c r="BS16" s="19">
        <v>3100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700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125</v>
      </c>
      <c r="CG16" s="20">
        <f t="shared" si="9"/>
        <v>0.26678348422768972</v>
      </c>
      <c r="CH16" s="20">
        <f t="shared" si="10"/>
        <v>0.78783703209821354</v>
      </c>
      <c r="CI16" s="20">
        <f t="shared" si="11"/>
        <v>0</v>
      </c>
      <c r="CJ16" s="20">
        <f t="shared" si="12"/>
        <v>0</v>
      </c>
      <c r="CK16" s="20">
        <f t="shared" si="13"/>
        <v>0.69849856457981252</v>
      </c>
      <c r="CL16" s="20" t="str">
        <f t="shared" si="14"/>
        <v>-</v>
      </c>
      <c r="CM16" s="20" t="str">
        <f t="shared" si="15"/>
        <v>-</v>
      </c>
      <c r="CN16" s="20">
        <f t="shared" si="16"/>
        <v>0</v>
      </c>
      <c r="CO16" s="20">
        <f t="shared" si="17"/>
        <v>0</v>
      </c>
      <c r="CP16" s="20">
        <f t="shared" si="18"/>
        <v>0</v>
      </c>
      <c r="CQ16" s="20">
        <f t="shared" si="19"/>
        <v>0.11977604838593453</v>
      </c>
      <c r="CR16" s="20">
        <f t="shared" si="20"/>
        <v>0</v>
      </c>
      <c r="CS16" s="20">
        <f t="shared" si="21"/>
        <v>0</v>
      </c>
      <c r="CT16" s="19">
        <v>2.234496</v>
      </c>
      <c r="CU16" s="19">
        <v>0.19019712000000003</v>
      </c>
      <c r="CV16" s="19">
        <v>0</v>
      </c>
      <c r="CW16" s="19">
        <v>0</v>
      </c>
      <c r="CX16" s="19">
        <v>6.6180659999999989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0.81955439999999979</v>
      </c>
      <c r="DE16" s="19">
        <v>0</v>
      </c>
      <c r="DF16" s="19">
        <v>0</v>
      </c>
      <c r="DG16" s="19">
        <v>0</v>
      </c>
    </row>
    <row r="17" spans="1:111" x14ac:dyDescent="0.2">
      <c r="A17" s="13" t="s">
        <v>89</v>
      </c>
      <c r="B17" s="14">
        <v>3.0573445593599998E-3</v>
      </c>
      <c r="C17" s="14">
        <v>0.19148943638634325</v>
      </c>
      <c r="D17" s="14">
        <v>1.7302883510541933</v>
      </c>
      <c r="E17" s="14">
        <v>0</v>
      </c>
      <c r="F17" s="14">
        <v>0</v>
      </c>
      <c r="G17" s="14">
        <v>5.1292423816700551E-2</v>
      </c>
      <c r="H17" s="14">
        <v>0.53935221393759791</v>
      </c>
      <c r="I17" s="14">
        <v>0.36255555555555546</v>
      </c>
      <c r="J17" s="14">
        <v>1.5582076114933834</v>
      </c>
      <c r="K17" s="14">
        <v>0.45290512446826708</v>
      </c>
      <c r="L17" s="14">
        <v>2.5261332243910233</v>
      </c>
      <c r="M17" s="14">
        <v>2.9358144046307769E-2</v>
      </c>
      <c r="N17" s="14">
        <v>0.59559158678621138</v>
      </c>
      <c r="O17" s="14">
        <v>0.56953022211216897</v>
      </c>
      <c r="P17" s="12">
        <v>8.6097612386071116</v>
      </c>
      <c r="Q17" s="15">
        <v>0</v>
      </c>
      <c r="R17" s="15">
        <v>0</v>
      </c>
      <c r="S17" s="15">
        <v>12.82099</v>
      </c>
      <c r="T17" s="15">
        <v>318.25793841633964</v>
      </c>
      <c r="U17" s="15">
        <v>866.91728278057712</v>
      </c>
      <c r="V17" s="15">
        <v>0</v>
      </c>
      <c r="W17" s="15">
        <v>0</v>
      </c>
      <c r="X17" s="15">
        <v>18.291546779320917</v>
      </c>
      <c r="Y17" s="15">
        <v>460.67295808102375</v>
      </c>
      <c r="Z17" s="15">
        <v>666.80562707929721</v>
      </c>
      <c r="AA17" s="15">
        <v>2865.8272851713814</v>
      </c>
      <c r="AB17" s="15">
        <v>578.45480678917033</v>
      </c>
      <c r="AC17" s="15">
        <v>2407.0735877636239</v>
      </c>
      <c r="AD17" s="15">
        <v>73.868116058544103</v>
      </c>
      <c r="AE17" s="15">
        <v>691.64760635708319</v>
      </c>
      <c r="AF17" s="15">
        <v>1473.097728089562</v>
      </c>
      <c r="AG17" s="12">
        <v>10433.735473365923</v>
      </c>
      <c r="AH17" s="15">
        <v>0</v>
      </c>
      <c r="AI17" s="15">
        <v>0</v>
      </c>
      <c r="AJ17" s="15">
        <v>1.1538891</v>
      </c>
      <c r="AK17" s="15">
        <v>79.56448460408491</v>
      </c>
      <c r="AL17" s="15">
        <v>762.88720884690792</v>
      </c>
      <c r="AM17" s="15">
        <v>0</v>
      </c>
      <c r="AN17" s="15">
        <v>0</v>
      </c>
      <c r="AO17" s="15">
        <v>15.54781476242278</v>
      </c>
      <c r="AP17" s="15">
        <v>161.23553532835831</v>
      </c>
      <c r="AQ17" s="15">
        <v>166.7014067698243</v>
      </c>
      <c r="AR17" s="15">
        <v>429.8740927757072</v>
      </c>
      <c r="AS17" s="15">
        <v>208.24373044410132</v>
      </c>
      <c r="AT17" s="15">
        <v>577.69766106326972</v>
      </c>
      <c r="AU17" s="15">
        <v>13.296260890537939</v>
      </c>
      <c r="AV17" s="15">
        <v>242.07666222497909</v>
      </c>
      <c r="AW17" s="15">
        <v>250.42661377522555</v>
      </c>
      <c r="AX17" s="12">
        <v>2908.7053605854189</v>
      </c>
      <c r="AY17" s="16">
        <v>8.6097612386071116</v>
      </c>
      <c r="AZ17" s="5" t="s">
        <v>78</v>
      </c>
      <c r="BA17" s="14">
        <v>82.936573120731836</v>
      </c>
      <c r="BB17" s="14">
        <v>0</v>
      </c>
      <c r="BC17" s="14">
        <v>1.0734253361641897</v>
      </c>
      <c r="BD17" s="14">
        <v>89.026218882427472</v>
      </c>
      <c r="BE17" s="14">
        <v>608.53467918099886</v>
      </c>
      <c r="BF17" s="15">
        <v>1565.0603210048885</v>
      </c>
      <c r="BG17" s="15">
        <v>3416</v>
      </c>
      <c r="BH17" s="17">
        <v>0.3951417004048583</v>
      </c>
      <c r="BI17" s="3">
        <v>1280</v>
      </c>
      <c r="BJ17" s="17">
        <v>0.14806246385193753</v>
      </c>
      <c r="BK17" s="3">
        <v>0</v>
      </c>
      <c r="BL17" s="17">
        <v>0</v>
      </c>
      <c r="BM17" s="17">
        <v>0.17814247048624088</v>
      </c>
      <c r="BN17" s="18">
        <v>0.12958574939970163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20" t="str">
        <f t="shared" si="9"/>
        <v>-</v>
      </c>
      <c r="CH17" s="20" t="str">
        <f t="shared" si="10"/>
        <v>-</v>
      </c>
      <c r="CI17" s="20">
        <f t="shared" si="11"/>
        <v>0</v>
      </c>
      <c r="CJ17" s="20">
        <f t="shared" si="12"/>
        <v>0</v>
      </c>
      <c r="CK17" s="20">
        <f t="shared" si="13"/>
        <v>0</v>
      </c>
      <c r="CL17" s="20" t="str">
        <f t="shared" si="14"/>
        <v>-</v>
      </c>
      <c r="CM17" s="20" t="str">
        <f t="shared" si="15"/>
        <v>-</v>
      </c>
      <c r="CN17" s="20">
        <f t="shared" si="16"/>
        <v>0</v>
      </c>
      <c r="CO17" s="20">
        <f t="shared" si="17"/>
        <v>0</v>
      </c>
      <c r="CP17" s="20">
        <f t="shared" si="18"/>
        <v>0</v>
      </c>
      <c r="CQ17" s="20">
        <f t="shared" si="19"/>
        <v>0</v>
      </c>
      <c r="CR17" s="20">
        <f t="shared" si="20"/>
        <v>0</v>
      </c>
      <c r="CS17" s="20">
        <f t="shared" si="21"/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</row>
    <row r="18" spans="1:111" x14ac:dyDescent="0.2">
      <c r="A18" s="13" t="s">
        <v>90</v>
      </c>
      <c r="B18" s="14">
        <v>2.0703138476632494</v>
      </c>
      <c r="C18" s="14">
        <v>38.862074546406632</v>
      </c>
      <c r="D18" s="14">
        <v>98.847198743243936</v>
      </c>
      <c r="E18" s="14">
        <v>0</v>
      </c>
      <c r="F18" s="14">
        <v>0.37994045768428236</v>
      </c>
      <c r="G18" s="14">
        <v>2.2628469742951927</v>
      </c>
      <c r="H18" s="14">
        <v>4.1802586779222475</v>
      </c>
      <c r="I18" s="14">
        <v>10.6412101900832</v>
      </c>
      <c r="J18" s="14">
        <v>4.5895508821911513</v>
      </c>
      <c r="K18" s="14">
        <v>1.9809250267121513E-2</v>
      </c>
      <c r="L18" s="14">
        <v>0.12001876043780181</v>
      </c>
      <c r="M18" s="14">
        <v>0</v>
      </c>
      <c r="N18" s="14">
        <v>0.43426659978206533</v>
      </c>
      <c r="O18" s="14">
        <v>0.4932578505058447</v>
      </c>
      <c r="P18" s="12">
        <v>162.90074678048273</v>
      </c>
      <c r="Q18" s="15">
        <v>4686.5326050039421</v>
      </c>
      <c r="R18" s="15">
        <v>708.07976962632938</v>
      </c>
      <c r="S18" s="15">
        <v>412.27559756518133</v>
      </c>
      <c r="T18" s="15">
        <v>57890.699300445965</v>
      </c>
      <c r="U18" s="15">
        <v>49521.366944896297</v>
      </c>
      <c r="V18" s="15">
        <v>0</v>
      </c>
      <c r="W18" s="15">
        <v>1518.8287160784121</v>
      </c>
      <c r="X18" s="15">
        <v>806.96072060623976</v>
      </c>
      <c r="Y18" s="15">
        <v>3570.453742357523</v>
      </c>
      <c r="Z18" s="15">
        <v>19571.121514903261</v>
      </c>
      <c r="AA18" s="15">
        <v>8441.0190579547416</v>
      </c>
      <c r="AB18" s="15">
        <v>25.300566093967781</v>
      </c>
      <c r="AC18" s="15">
        <v>114.36213478234362</v>
      </c>
      <c r="AD18" s="15">
        <v>0</v>
      </c>
      <c r="AE18" s="15">
        <v>504.30439402413759</v>
      </c>
      <c r="AF18" s="15">
        <v>1275.8181931904455</v>
      </c>
      <c r="AG18" s="12">
        <v>149047.12325752876</v>
      </c>
      <c r="AH18" s="15">
        <v>937.30652100078851</v>
      </c>
      <c r="AI18" s="15">
        <v>49.56558387384306</v>
      </c>
      <c r="AJ18" s="15">
        <v>37.10480378086632</v>
      </c>
      <c r="AK18" s="15">
        <v>14472.674825111491</v>
      </c>
      <c r="AL18" s="15">
        <v>43578.802911508741</v>
      </c>
      <c r="AM18" s="15">
        <v>0</v>
      </c>
      <c r="AN18" s="15">
        <v>273.38916889411416</v>
      </c>
      <c r="AO18" s="15">
        <v>685.91661251530377</v>
      </c>
      <c r="AP18" s="15">
        <v>1249.6588098251329</v>
      </c>
      <c r="AQ18" s="15">
        <v>4892.7803787258154</v>
      </c>
      <c r="AR18" s="15">
        <v>1266.1528586932111</v>
      </c>
      <c r="AS18" s="15">
        <v>9.1082037938284</v>
      </c>
      <c r="AT18" s="15">
        <v>27.446912347762467</v>
      </c>
      <c r="AU18" s="15">
        <v>0</v>
      </c>
      <c r="AV18" s="15">
        <v>176.50653790844814</v>
      </c>
      <c r="AW18" s="15">
        <v>216.88909284237576</v>
      </c>
      <c r="AX18" s="12">
        <v>67873.303220821734</v>
      </c>
      <c r="AY18" s="16">
        <v>105.43833412300107</v>
      </c>
      <c r="AZ18" s="5" t="s">
        <v>76</v>
      </c>
      <c r="BA18" s="14">
        <v>210.30998330754085</v>
      </c>
      <c r="BB18" s="14">
        <v>0</v>
      </c>
      <c r="BC18" s="14">
        <v>5.1840056617126677</v>
      </c>
      <c r="BD18" s="14">
        <v>1090.2481441809884</v>
      </c>
      <c r="BE18" s="14">
        <v>3867.8669516853606</v>
      </c>
      <c r="BF18" s="15">
        <v>22357.068488629313</v>
      </c>
      <c r="BG18" s="15">
        <v>11176</v>
      </c>
      <c r="BH18" s="17">
        <v>0.19015534344001497</v>
      </c>
      <c r="BI18" s="3">
        <v>11205</v>
      </c>
      <c r="BJ18" s="17">
        <v>0.19064876729110306</v>
      </c>
      <c r="BK18" s="3">
        <v>26135</v>
      </c>
      <c r="BL18" s="17">
        <v>0.44467697752369284</v>
      </c>
      <c r="BM18" s="17">
        <v>0.34608687828251256</v>
      </c>
      <c r="BN18" s="18">
        <v>0.1728192195024959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20">
        <f t="shared" si="9"/>
        <v>0</v>
      </c>
      <c r="CH18" s="20">
        <f t="shared" si="10"/>
        <v>0</v>
      </c>
      <c r="CI18" s="20">
        <f t="shared" si="11"/>
        <v>0</v>
      </c>
      <c r="CJ18" s="20">
        <f t="shared" si="12"/>
        <v>0</v>
      </c>
      <c r="CK18" s="20">
        <f t="shared" si="13"/>
        <v>0</v>
      </c>
      <c r="CL18" s="20" t="str">
        <f t="shared" si="14"/>
        <v>-</v>
      </c>
      <c r="CM18" s="20">
        <f t="shared" si="15"/>
        <v>0</v>
      </c>
      <c r="CN18" s="20">
        <f t="shared" si="16"/>
        <v>0</v>
      </c>
      <c r="CO18" s="20">
        <f t="shared" si="17"/>
        <v>0</v>
      </c>
      <c r="CP18" s="20">
        <f t="shared" si="18"/>
        <v>0</v>
      </c>
      <c r="CQ18" s="20">
        <f t="shared" si="19"/>
        <v>0</v>
      </c>
      <c r="CR18" s="20">
        <f t="shared" si="20"/>
        <v>0</v>
      </c>
      <c r="CS18" s="20">
        <f t="shared" si="21"/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</row>
    <row r="19" spans="1:111" x14ac:dyDescent="0.2">
      <c r="A19" s="13" t="s">
        <v>91</v>
      </c>
      <c r="B19" s="14">
        <v>4.9422294727073268</v>
      </c>
      <c r="C19" s="14">
        <v>40.798715199758632</v>
      </c>
      <c r="D19" s="14">
        <v>32.28493559852631</v>
      </c>
      <c r="E19" s="14">
        <v>0</v>
      </c>
      <c r="F19" s="14">
        <v>0</v>
      </c>
      <c r="G19" s="14">
        <v>1.1756147999041551</v>
      </c>
      <c r="H19" s="14">
        <v>13.003815176420234</v>
      </c>
      <c r="I19" s="14">
        <v>3.4499661554569205</v>
      </c>
      <c r="J19" s="14">
        <v>3.3899763889215291</v>
      </c>
      <c r="K19" s="14">
        <v>0.11152628424598184</v>
      </c>
      <c r="L19" s="14">
        <v>2.6197305191955209</v>
      </c>
      <c r="M19" s="14">
        <v>1.4624649109262464E-2</v>
      </c>
      <c r="N19" s="14">
        <v>2.9874884640260295</v>
      </c>
      <c r="O19" s="14">
        <v>3.3241550208862924</v>
      </c>
      <c r="P19" s="12">
        <v>108.10277772915821</v>
      </c>
      <c r="Q19" s="15">
        <v>12125.215210901893</v>
      </c>
      <c r="R19" s="15">
        <v>1254.71990100178</v>
      </c>
      <c r="S19" s="15">
        <v>193.0694289214097</v>
      </c>
      <c r="T19" s="15">
        <v>67807.996276689664</v>
      </c>
      <c r="U19" s="15">
        <v>16024.398291082411</v>
      </c>
      <c r="V19" s="15">
        <v>0</v>
      </c>
      <c r="W19" s="15">
        <v>0</v>
      </c>
      <c r="X19" s="15">
        <v>419.23955833624154</v>
      </c>
      <c r="Y19" s="15">
        <v>11106.853460239085</v>
      </c>
      <c r="Z19" s="15">
        <v>6345.1154187024958</v>
      </c>
      <c r="AA19" s="15">
        <v>6234.7833239931015</v>
      </c>
      <c r="AB19" s="15">
        <v>142.44244924621876</v>
      </c>
      <c r="AC19" s="15">
        <v>2496.2595317331243</v>
      </c>
      <c r="AD19" s="15">
        <v>36.797124369118521</v>
      </c>
      <c r="AE19" s="15">
        <v>3469.305629907597</v>
      </c>
      <c r="AF19" s="15">
        <v>8597.9725376552233</v>
      </c>
      <c r="AG19" s="12">
        <v>136254.16814277938</v>
      </c>
      <c r="AH19" s="15">
        <v>2425.043042180379</v>
      </c>
      <c r="AI19" s="15">
        <v>87.830393070124614</v>
      </c>
      <c r="AJ19" s="15">
        <v>17.376248602926871</v>
      </c>
      <c r="AK19" s="15">
        <v>16951.999069172416</v>
      </c>
      <c r="AL19" s="15">
        <v>14101.470496152522</v>
      </c>
      <c r="AM19" s="15">
        <v>0</v>
      </c>
      <c r="AN19" s="15">
        <v>0</v>
      </c>
      <c r="AO19" s="15">
        <v>356.35362458580528</v>
      </c>
      <c r="AP19" s="15">
        <v>3887.3987110836792</v>
      </c>
      <c r="AQ19" s="15">
        <v>1586.278854675624</v>
      </c>
      <c r="AR19" s="15">
        <v>935.21749859896522</v>
      </c>
      <c r="AS19" s="15">
        <v>51.27928172863875</v>
      </c>
      <c r="AT19" s="15">
        <v>599.10228761594976</v>
      </c>
      <c r="AU19" s="15">
        <v>6.6234823864413332</v>
      </c>
      <c r="AV19" s="15">
        <v>1214.2569704676589</v>
      </c>
      <c r="AW19" s="15">
        <v>1461.6553314013881</v>
      </c>
      <c r="AX19" s="12">
        <v>43681.885291722523</v>
      </c>
      <c r="AY19" s="16">
        <v>108.10277772915821</v>
      </c>
      <c r="AZ19" s="5" t="s">
        <v>76</v>
      </c>
      <c r="BA19" s="14">
        <v>260.15232957825862</v>
      </c>
      <c r="BB19" s="14">
        <v>0</v>
      </c>
      <c r="BC19" s="14">
        <v>4.2967091295116768</v>
      </c>
      <c r="BD19" s="14">
        <v>1117.7988895626345</v>
      </c>
      <c r="BE19" s="14">
        <v>3205.8412601255623</v>
      </c>
      <c r="BF19" s="15">
        <v>20438.125221416907</v>
      </c>
      <c r="BG19" s="15">
        <v>13521</v>
      </c>
      <c r="BH19" s="17">
        <v>0.30791828926692627</v>
      </c>
      <c r="BI19" s="3">
        <v>13148</v>
      </c>
      <c r="BJ19" s="17">
        <v>0.29942383457448019</v>
      </c>
      <c r="BK19" s="3">
        <v>1967</v>
      </c>
      <c r="BL19" s="17">
        <v>4.479515383389128E-2</v>
      </c>
      <c r="BM19" s="17">
        <v>0.23710089935105114</v>
      </c>
      <c r="BN19" s="18">
        <v>0.12020852900842034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20">
        <f t="shared" si="9"/>
        <v>0</v>
      </c>
      <c r="CH19" s="20">
        <f t="shared" si="10"/>
        <v>0</v>
      </c>
      <c r="CI19" s="20">
        <f t="shared" si="11"/>
        <v>0</v>
      </c>
      <c r="CJ19" s="20">
        <f t="shared" si="12"/>
        <v>0</v>
      </c>
      <c r="CK19" s="20">
        <f t="shared" si="13"/>
        <v>0</v>
      </c>
      <c r="CL19" s="20" t="str">
        <f t="shared" si="14"/>
        <v>-</v>
      </c>
      <c r="CM19" s="20" t="str">
        <f t="shared" si="15"/>
        <v>-</v>
      </c>
      <c r="CN19" s="20">
        <f t="shared" si="16"/>
        <v>0</v>
      </c>
      <c r="CO19" s="20">
        <f t="shared" si="17"/>
        <v>0</v>
      </c>
      <c r="CP19" s="20">
        <f t="shared" si="18"/>
        <v>0</v>
      </c>
      <c r="CQ19" s="20">
        <f t="shared" si="19"/>
        <v>0</v>
      </c>
      <c r="CR19" s="20">
        <f t="shared" si="20"/>
        <v>0</v>
      </c>
      <c r="CS19" s="20">
        <f t="shared" si="21"/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</row>
    <row r="20" spans="1:111" x14ac:dyDescent="0.2">
      <c r="A20" s="13" t="s">
        <v>92</v>
      </c>
      <c r="B20" s="14">
        <v>2.0763268637773988</v>
      </c>
      <c r="C20" s="14">
        <v>1.5707645536761352</v>
      </c>
      <c r="D20" s="14">
        <v>4.6523152196273827</v>
      </c>
      <c r="E20" s="14">
        <v>0</v>
      </c>
      <c r="F20" s="14">
        <v>0</v>
      </c>
      <c r="G20" s="14">
        <v>0.19687073642670735</v>
      </c>
      <c r="H20" s="14">
        <v>1.2494664253378924</v>
      </c>
      <c r="I20" s="14">
        <v>1.3849798408856373</v>
      </c>
      <c r="J20" s="14">
        <v>1.7043556613308952</v>
      </c>
      <c r="K20" s="14">
        <v>0.51989559848160993</v>
      </c>
      <c r="L20" s="14">
        <v>2.899780712529934</v>
      </c>
      <c r="M20" s="14">
        <v>3.3700589913139546E-2</v>
      </c>
      <c r="N20" s="14">
        <v>0.68368721777296748</v>
      </c>
      <c r="O20" s="14">
        <v>0.65377104316494961</v>
      </c>
      <c r="P20" s="12">
        <v>17.625914462924648</v>
      </c>
      <c r="Q20" s="15">
        <v>5511.3392560983493</v>
      </c>
      <c r="R20" s="15">
        <v>92.231174486133071</v>
      </c>
      <c r="S20" s="15">
        <v>20.69641935746596</v>
      </c>
      <c r="T20" s="15">
        <v>2248.1884827416543</v>
      </c>
      <c r="U20" s="15">
        <v>2094.8399259659673</v>
      </c>
      <c r="V20" s="15">
        <v>0</v>
      </c>
      <c r="W20" s="15">
        <v>0</v>
      </c>
      <c r="X20" s="15">
        <v>70.206670242321195</v>
      </c>
      <c r="Y20" s="15">
        <v>1067.1976109658185</v>
      </c>
      <c r="Z20" s="15">
        <v>2547.229899370333</v>
      </c>
      <c r="AA20" s="15">
        <v>3134.6201378115488</v>
      </c>
      <c r="AB20" s="15">
        <v>664.0156883261119</v>
      </c>
      <c r="AC20" s="15">
        <v>2763.1106293373959</v>
      </c>
      <c r="AD20" s="15">
        <v>84.794157390145813</v>
      </c>
      <c r="AE20" s="15">
        <v>793.95115404701733</v>
      </c>
      <c r="AF20" s="15">
        <v>1690.9877667340961</v>
      </c>
      <c r="AG20" s="12">
        <v>22783.408972874357</v>
      </c>
      <c r="AH20" s="15">
        <v>1102.2678512196699</v>
      </c>
      <c r="AI20" s="15">
        <v>6.4561822140293152</v>
      </c>
      <c r="AJ20" s="15">
        <v>1.8626777421719363</v>
      </c>
      <c r="AK20" s="15">
        <v>562.04712068541357</v>
      </c>
      <c r="AL20" s="15">
        <v>1843.4591348500512</v>
      </c>
      <c r="AM20" s="15">
        <v>0</v>
      </c>
      <c r="AN20" s="15">
        <v>0</v>
      </c>
      <c r="AO20" s="15">
        <v>59.675669705973014</v>
      </c>
      <c r="AP20" s="15">
        <v>373.51916383803643</v>
      </c>
      <c r="AQ20" s="15">
        <v>636.80747484258325</v>
      </c>
      <c r="AR20" s="15">
        <v>470.19302067173231</v>
      </c>
      <c r="AS20" s="15">
        <v>239.04564779740028</v>
      </c>
      <c r="AT20" s="15">
        <v>663.14655104097506</v>
      </c>
      <c r="AU20" s="15">
        <v>15.262948330226246</v>
      </c>
      <c r="AV20" s="15">
        <v>277.88290391645603</v>
      </c>
      <c r="AW20" s="15">
        <v>287.46792034479637</v>
      </c>
      <c r="AX20" s="12">
        <v>6539.0942671995153</v>
      </c>
      <c r="AY20" s="16">
        <v>17.625914462924648</v>
      </c>
      <c r="AZ20" s="5" t="s">
        <v>78</v>
      </c>
      <c r="BA20" s="14">
        <v>139.53307851794301</v>
      </c>
      <c r="BB20" s="14">
        <v>0</v>
      </c>
      <c r="BC20" s="14">
        <v>1.3061748053786271</v>
      </c>
      <c r="BD20" s="14">
        <v>182.25459167705489</v>
      </c>
      <c r="BE20" s="14">
        <v>740.48249036652783</v>
      </c>
      <c r="BF20" s="15">
        <v>3417.5113459311533</v>
      </c>
      <c r="BG20" s="15">
        <v>4329</v>
      </c>
      <c r="BH20" s="17">
        <v>0.27627800114876505</v>
      </c>
      <c r="BI20" s="3">
        <v>5579</v>
      </c>
      <c r="BJ20" s="17">
        <v>0.35605335375582359</v>
      </c>
      <c r="BK20" s="3">
        <v>1024</v>
      </c>
      <c r="BL20" s="17">
        <v>6.5351968855702339E-2</v>
      </c>
      <c r="BM20" s="17">
        <v>0.17105162632629425</v>
      </c>
      <c r="BN20" s="18">
        <v>7.4735818567473536E-2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20">
        <f t="shared" si="9"/>
        <v>0</v>
      </c>
      <c r="CH20" s="20">
        <f t="shared" si="10"/>
        <v>0</v>
      </c>
      <c r="CI20" s="20">
        <f t="shared" si="11"/>
        <v>0</v>
      </c>
      <c r="CJ20" s="20">
        <f t="shared" si="12"/>
        <v>0</v>
      </c>
      <c r="CK20" s="20">
        <f t="shared" si="13"/>
        <v>0</v>
      </c>
      <c r="CL20" s="20" t="str">
        <f t="shared" si="14"/>
        <v>-</v>
      </c>
      <c r="CM20" s="20" t="str">
        <f t="shared" si="15"/>
        <v>-</v>
      </c>
      <c r="CN20" s="20">
        <f t="shared" si="16"/>
        <v>0</v>
      </c>
      <c r="CO20" s="20">
        <f t="shared" si="17"/>
        <v>0</v>
      </c>
      <c r="CP20" s="20">
        <f t="shared" si="18"/>
        <v>0</v>
      </c>
      <c r="CQ20" s="20">
        <f t="shared" si="19"/>
        <v>0</v>
      </c>
      <c r="CR20" s="20">
        <f t="shared" si="20"/>
        <v>0</v>
      </c>
      <c r="CS20" s="20">
        <f t="shared" si="21"/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</row>
    <row r="21" spans="1:111" x14ac:dyDescent="0.2">
      <c r="A21" s="13" t="s">
        <v>93</v>
      </c>
      <c r="B21" s="14">
        <v>20.130386876388631</v>
      </c>
      <c r="C21" s="14">
        <v>5.747502670504038</v>
      </c>
      <c r="D21" s="14">
        <v>8.1654663860547565</v>
      </c>
      <c r="E21" s="14">
        <v>0</v>
      </c>
      <c r="F21" s="14">
        <v>0</v>
      </c>
      <c r="G21" s="14">
        <v>0.80506224489245304</v>
      </c>
      <c r="H21" s="14">
        <v>2.0395904499093604</v>
      </c>
      <c r="I21" s="14">
        <v>4.6882775278709623</v>
      </c>
      <c r="J21" s="14">
        <v>3.7654850721355282</v>
      </c>
      <c r="K21" s="14">
        <v>0.36515833726411939</v>
      </c>
      <c r="L21" s="14">
        <v>2.0367148837392004</v>
      </c>
      <c r="M21" s="14">
        <v>2.3670235742411835E-2</v>
      </c>
      <c r="N21" s="14">
        <v>0.48020042558513737</v>
      </c>
      <c r="O21" s="14">
        <v>0.4591882442759061</v>
      </c>
      <c r="P21" s="12">
        <v>48.706703354362503</v>
      </c>
      <c r="Q21" s="15">
        <v>52523.689708249003</v>
      </c>
      <c r="R21" s="15">
        <v>1745.874312546189</v>
      </c>
      <c r="S21" s="15">
        <v>316.28581510406053</v>
      </c>
      <c r="T21" s="15">
        <v>9521.3443293844612</v>
      </c>
      <c r="U21" s="15">
        <v>2117.1449750005595</v>
      </c>
      <c r="V21" s="15">
        <v>0</v>
      </c>
      <c r="W21" s="15">
        <v>0</v>
      </c>
      <c r="X21" s="15">
        <v>287.09568815347671</v>
      </c>
      <c r="Y21" s="15">
        <v>1742.0604598505629</v>
      </c>
      <c r="Z21" s="15">
        <v>8622.5953208838419</v>
      </c>
      <c r="AA21" s="15">
        <v>6925.4121094231004</v>
      </c>
      <c r="AB21" s="15">
        <v>466.38376122937996</v>
      </c>
      <c r="AC21" s="15">
        <v>1940.722110424538</v>
      </c>
      <c r="AD21" s="15">
        <v>59.556752572493551</v>
      </c>
      <c r="AE21" s="15">
        <v>557.64635078169988</v>
      </c>
      <c r="AF21" s="15">
        <v>1187.6966895622431</v>
      </c>
      <c r="AG21" s="12">
        <v>88013.508383165623</v>
      </c>
      <c r="AH21" s="15">
        <v>10504.737941649801</v>
      </c>
      <c r="AI21" s="15">
        <v>122.21120187823324</v>
      </c>
      <c r="AJ21" s="15">
        <v>28.465723359365448</v>
      </c>
      <c r="AK21" s="15">
        <v>2380.3360823461153</v>
      </c>
      <c r="AL21" s="15">
        <v>1863.0875780004924</v>
      </c>
      <c r="AM21" s="15">
        <v>0</v>
      </c>
      <c r="AN21" s="15">
        <v>0</v>
      </c>
      <c r="AO21" s="15">
        <v>244.03133493045519</v>
      </c>
      <c r="AP21" s="15">
        <v>609.72116094769694</v>
      </c>
      <c r="AQ21" s="15">
        <v>2155.6488302209605</v>
      </c>
      <c r="AR21" s="15">
        <v>1038.8118164134651</v>
      </c>
      <c r="AS21" s="15">
        <v>167.89815404257678</v>
      </c>
      <c r="AT21" s="15">
        <v>465.77330650188907</v>
      </c>
      <c r="AU21" s="15">
        <v>10.720215463048838</v>
      </c>
      <c r="AV21" s="15">
        <v>195.17622277359496</v>
      </c>
      <c r="AW21" s="15">
        <v>201.90843722558134</v>
      </c>
      <c r="AX21" s="12">
        <v>19988.52800575328</v>
      </c>
      <c r="AY21" s="16">
        <v>48.706703354362503</v>
      </c>
      <c r="AZ21" s="5" t="s">
        <v>78</v>
      </c>
      <c r="BA21" s="14">
        <v>124.04857905978233</v>
      </c>
      <c r="BB21" s="14">
        <v>0</v>
      </c>
      <c r="BC21" s="14">
        <v>4.0599787685774942</v>
      </c>
      <c r="BD21" s="14">
        <v>503.63459725492299</v>
      </c>
      <c r="BE21" s="14">
        <v>2301.6392423218031</v>
      </c>
      <c r="BF21" s="15">
        <v>13202.026257474843</v>
      </c>
      <c r="BG21" s="15">
        <v>7490</v>
      </c>
      <c r="BH21" s="17">
        <v>0.21557679023716325</v>
      </c>
      <c r="BI21" s="3">
        <v>6849</v>
      </c>
      <c r="BJ21" s="17">
        <v>0.19712756159336864</v>
      </c>
      <c r="BK21" s="3">
        <v>13103</v>
      </c>
      <c r="BL21" s="17">
        <v>0.37712986414920563</v>
      </c>
      <c r="BM21" s="17">
        <v>0.30729495892146902</v>
      </c>
      <c r="BN21" s="18">
        <v>0.16051602219972125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20">
        <f t="shared" si="9"/>
        <v>0</v>
      </c>
      <c r="CH21" s="20">
        <f t="shared" si="10"/>
        <v>0</v>
      </c>
      <c r="CI21" s="20">
        <f t="shared" si="11"/>
        <v>0</v>
      </c>
      <c r="CJ21" s="20">
        <f t="shared" si="12"/>
        <v>0</v>
      </c>
      <c r="CK21" s="20">
        <f t="shared" si="13"/>
        <v>0</v>
      </c>
      <c r="CL21" s="20" t="str">
        <f t="shared" si="14"/>
        <v>-</v>
      </c>
      <c r="CM21" s="20" t="str">
        <f t="shared" si="15"/>
        <v>-</v>
      </c>
      <c r="CN21" s="20">
        <f t="shared" si="16"/>
        <v>0</v>
      </c>
      <c r="CO21" s="20">
        <f t="shared" si="17"/>
        <v>0</v>
      </c>
      <c r="CP21" s="20">
        <f t="shared" si="18"/>
        <v>0</v>
      </c>
      <c r="CQ21" s="20">
        <f t="shared" si="19"/>
        <v>0</v>
      </c>
      <c r="CR21" s="20">
        <f t="shared" si="20"/>
        <v>0</v>
      </c>
      <c r="CS21" s="20">
        <f t="shared" si="21"/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</row>
    <row r="22" spans="1:111" x14ac:dyDescent="0.2">
      <c r="A22" s="13" t="s">
        <v>94</v>
      </c>
      <c r="B22" s="14">
        <v>8.8126820222358653</v>
      </c>
      <c r="C22" s="14">
        <v>60.704684191995419</v>
      </c>
      <c r="D22" s="14">
        <v>30.576115989444897</v>
      </c>
      <c r="E22" s="14">
        <v>0</v>
      </c>
      <c r="F22" s="14">
        <v>0</v>
      </c>
      <c r="G22" s="14">
        <v>1.332133535978397</v>
      </c>
      <c r="H22" s="14">
        <v>2.1792891419932854</v>
      </c>
      <c r="I22" s="14">
        <v>3.3780098765432101</v>
      </c>
      <c r="J22" s="14">
        <v>2.0803359518449951</v>
      </c>
      <c r="K22" s="14">
        <v>3.0538436638618067E-2</v>
      </c>
      <c r="L22" s="14">
        <v>0.71734188054049541</v>
      </c>
      <c r="M22" s="14">
        <v>4.0045620026233865E-3</v>
      </c>
      <c r="N22" s="14">
        <v>0.81804238152539699</v>
      </c>
      <c r="O22" s="14">
        <v>0.91022935237742097</v>
      </c>
      <c r="P22" s="12">
        <v>111.54340732312065</v>
      </c>
      <c r="Q22" s="15">
        <v>21656.026635276772</v>
      </c>
      <c r="R22" s="15">
        <v>4022.1077944497119</v>
      </c>
      <c r="S22" s="15">
        <v>304.39252357054426</v>
      </c>
      <c r="T22" s="15">
        <v>100643.33612018917</v>
      </c>
      <c r="U22" s="15">
        <v>12810.103504535433</v>
      </c>
      <c r="V22" s="15">
        <v>0</v>
      </c>
      <c r="W22" s="15">
        <v>0</v>
      </c>
      <c r="X22" s="15">
        <v>475.05617938291567</v>
      </c>
      <c r="Y22" s="15">
        <v>1861.380281034792</v>
      </c>
      <c r="Z22" s="15">
        <v>6212.7747306393185</v>
      </c>
      <c r="AA22" s="15">
        <v>3826.1162948668352</v>
      </c>
      <c r="AB22" s="15">
        <v>39.003986731602652</v>
      </c>
      <c r="AC22" s="15">
        <v>683.53271212050629</v>
      </c>
      <c r="AD22" s="15">
        <v>10.075890707083802</v>
      </c>
      <c r="AE22" s="15">
        <v>949.97489493380363</v>
      </c>
      <c r="AF22" s="15">
        <v>2354.3206997073644</v>
      </c>
      <c r="AG22" s="12">
        <v>155848.20224814588</v>
      </c>
      <c r="AH22" s="15">
        <v>4331.2053270553542</v>
      </c>
      <c r="AI22" s="15">
        <v>281.54754561147985</v>
      </c>
      <c r="AJ22" s="15">
        <v>27.395327121348981</v>
      </c>
      <c r="AK22" s="15">
        <v>25160.834030047292</v>
      </c>
      <c r="AL22" s="15">
        <v>11272.89108399118</v>
      </c>
      <c r="AM22" s="15">
        <v>0</v>
      </c>
      <c r="AN22" s="15">
        <v>0</v>
      </c>
      <c r="AO22" s="15">
        <v>403.79775247547832</v>
      </c>
      <c r="AP22" s="15">
        <v>651.4830983621772</v>
      </c>
      <c r="AQ22" s="15">
        <v>1553.1936826598296</v>
      </c>
      <c r="AR22" s="15">
        <v>573.91744423002524</v>
      </c>
      <c r="AS22" s="15">
        <v>14.041435223376954</v>
      </c>
      <c r="AT22" s="15">
        <v>164.0478509089215</v>
      </c>
      <c r="AU22" s="15">
        <v>1.8136603272750844</v>
      </c>
      <c r="AV22" s="15">
        <v>332.49121322683123</v>
      </c>
      <c r="AW22" s="15">
        <v>400.23451895025198</v>
      </c>
      <c r="AX22" s="12">
        <v>45168.893970190824</v>
      </c>
      <c r="AY22" s="16">
        <v>111.54340732312065</v>
      </c>
      <c r="AZ22" s="5" t="s">
        <v>76</v>
      </c>
      <c r="BA22" s="14">
        <v>279.07352223745619</v>
      </c>
      <c r="BB22" s="14">
        <v>0</v>
      </c>
      <c r="BC22" s="14">
        <v>4.1328733191790512</v>
      </c>
      <c r="BD22" s="14">
        <v>1153.3755141445042</v>
      </c>
      <c r="BE22" s="14">
        <v>3083.6008233589873</v>
      </c>
      <c r="BF22" s="15">
        <v>23377.230337221881</v>
      </c>
      <c r="BG22" s="15">
        <v>6486</v>
      </c>
      <c r="BH22" s="17">
        <v>0.24035575319622013</v>
      </c>
      <c r="BI22" s="3">
        <v>13286</v>
      </c>
      <c r="BJ22" s="17">
        <v>0.49234760051880677</v>
      </c>
      <c r="BK22" s="3">
        <v>1178</v>
      </c>
      <c r="BL22" s="17">
        <v>4.3653881786177504E-2</v>
      </c>
      <c r="BM22" s="17">
        <v>0.47542411707662463</v>
      </c>
      <c r="BN22" s="18">
        <v>0.15595796193399694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20">
        <f t="shared" si="9"/>
        <v>0</v>
      </c>
      <c r="CH22" s="20">
        <f t="shared" si="10"/>
        <v>0</v>
      </c>
      <c r="CI22" s="20">
        <f t="shared" si="11"/>
        <v>0</v>
      </c>
      <c r="CJ22" s="20">
        <f t="shared" si="12"/>
        <v>0</v>
      </c>
      <c r="CK22" s="20">
        <f t="shared" si="13"/>
        <v>0</v>
      </c>
      <c r="CL22" s="20" t="str">
        <f t="shared" si="14"/>
        <v>-</v>
      </c>
      <c r="CM22" s="20" t="str">
        <f t="shared" si="15"/>
        <v>-</v>
      </c>
      <c r="CN22" s="20">
        <f t="shared" si="16"/>
        <v>0</v>
      </c>
      <c r="CO22" s="20">
        <f t="shared" si="17"/>
        <v>0</v>
      </c>
      <c r="CP22" s="20">
        <f t="shared" si="18"/>
        <v>0</v>
      </c>
      <c r="CQ22" s="20">
        <f t="shared" si="19"/>
        <v>0</v>
      </c>
      <c r="CR22" s="20">
        <f t="shared" si="20"/>
        <v>0</v>
      </c>
      <c r="CS22" s="20">
        <f t="shared" si="21"/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</row>
    <row r="23" spans="1:111" x14ac:dyDescent="0.2">
      <c r="A23" s="13" t="s">
        <v>95</v>
      </c>
      <c r="B23" s="14">
        <v>15.390639347596233</v>
      </c>
      <c r="C23" s="14">
        <v>3.2721067499953178</v>
      </c>
      <c r="D23" s="14">
        <v>0.6440447579759675</v>
      </c>
      <c r="E23" s="14">
        <v>0</v>
      </c>
      <c r="F23" s="14">
        <v>0</v>
      </c>
      <c r="G23" s="14">
        <v>0.39234133271423355</v>
      </c>
      <c r="H23" s="14">
        <v>2.0949770927685161</v>
      </c>
      <c r="I23" s="14">
        <v>3.4186044014284773</v>
      </c>
      <c r="J23" s="14">
        <v>2.461410243359663</v>
      </c>
      <c r="K23" s="14">
        <v>0</v>
      </c>
      <c r="L23" s="14">
        <v>2.4020344373188602</v>
      </c>
      <c r="M23" s="14">
        <v>2.7963255824190174E-2</v>
      </c>
      <c r="N23" s="14">
        <v>0</v>
      </c>
      <c r="O23" s="14">
        <v>0.56524717762708343</v>
      </c>
      <c r="P23" s="12">
        <v>30.669368796608545</v>
      </c>
      <c r="Q23" s="15">
        <v>39399.491835146393</v>
      </c>
      <c r="R23" s="15">
        <v>2506.0689946504058</v>
      </c>
      <c r="S23" s="15">
        <v>169.18599611718088</v>
      </c>
      <c r="T23" s="15">
        <v>5385.0040546392092</v>
      </c>
      <c r="U23" s="15">
        <v>0</v>
      </c>
      <c r="V23" s="15">
        <v>0</v>
      </c>
      <c r="W23" s="15">
        <v>0</v>
      </c>
      <c r="X23" s="15">
        <v>139.9140322642908</v>
      </c>
      <c r="Y23" s="15">
        <v>1789.3674476495544</v>
      </c>
      <c r="Z23" s="15">
        <v>6287.4354473414214</v>
      </c>
      <c r="AA23" s="15">
        <v>4526.9812465233263</v>
      </c>
      <c r="AB23" s="15">
        <v>0</v>
      </c>
      <c r="AC23" s="15">
        <v>2288.8237228116609</v>
      </c>
      <c r="AD23" s="15">
        <v>70.35843353510009</v>
      </c>
      <c r="AE23" s="15">
        <v>0</v>
      </c>
      <c r="AF23" s="15">
        <v>1462.0195748058134</v>
      </c>
      <c r="AG23" s="12">
        <v>64024.650785484358</v>
      </c>
      <c r="AH23" s="15">
        <v>7879.8983670292791</v>
      </c>
      <c r="AI23" s="15">
        <v>175.42482962552842</v>
      </c>
      <c r="AJ23" s="15">
        <v>15.226739650546278</v>
      </c>
      <c r="AK23" s="15">
        <v>1346.2510136598023</v>
      </c>
      <c r="AL23" s="15">
        <v>0</v>
      </c>
      <c r="AM23" s="15">
        <v>0</v>
      </c>
      <c r="AN23" s="15">
        <v>0</v>
      </c>
      <c r="AO23" s="15">
        <v>118.92692742464718</v>
      </c>
      <c r="AP23" s="15">
        <v>626.27860667734399</v>
      </c>
      <c r="AQ23" s="15">
        <v>1571.8588618353554</v>
      </c>
      <c r="AR23" s="15">
        <v>679.04718697849887</v>
      </c>
      <c r="AS23" s="15">
        <v>0</v>
      </c>
      <c r="AT23" s="15">
        <v>549.3176934747986</v>
      </c>
      <c r="AU23" s="15">
        <v>12.664518036318016</v>
      </c>
      <c r="AV23" s="15">
        <v>0</v>
      </c>
      <c r="AW23" s="15">
        <v>248.5433277169883</v>
      </c>
      <c r="AX23" s="12">
        <v>13223.438072109107</v>
      </c>
      <c r="AY23" s="16">
        <v>30.669368796608545</v>
      </c>
      <c r="AZ23" s="5" t="s">
        <v>74</v>
      </c>
      <c r="BA23" s="14">
        <v>71.207332189972831</v>
      </c>
      <c r="BB23" s="14">
        <v>0</v>
      </c>
      <c r="BC23" s="14">
        <v>4.4535562632696388</v>
      </c>
      <c r="BD23" s="14">
        <v>317.12586026537525</v>
      </c>
      <c r="BE23" s="14">
        <v>1366.6062390327195</v>
      </c>
      <c r="BF23" s="15">
        <v>9603.6976178226541</v>
      </c>
      <c r="BG23" s="15">
        <v>8332</v>
      </c>
      <c r="BH23" s="17">
        <v>0.2439681424221129</v>
      </c>
      <c r="BI23" s="3">
        <v>3896</v>
      </c>
      <c r="BJ23" s="17">
        <v>0.11407823846334036</v>
      </c>
      <c r="BK23" s="3">
        <v>14097</v>
      </c>
      <c r="BL23" s="17">
        <v>0.41277231201686576</v>
      </c>
      <c r="BM23" s="17">
        <v>0.16401899172260195</v>
      </c>
      <c r="BN23" s="18">
        <v>0.1117604055473274</v>
      </c>
      <c r="BO23" s="19">
        <v>0</v>
      </c>
      <c r="BP23" s="19">
        <v>0</v>
      </c>
      <c r="BQ23" s="19">
        <v>0</v>
      </c>
      <c r="BR23" s="19">
        <v>639</v>
      </c>
      <c r="BS23" s="19">
        <v>0</v>
      </c>
      <c r="BT23" s="19">
        <v>0</v>
      </c>
      <c r="BU23" s="19">
        <v>0</v>
      </c>
      <c r="BV23" s="19">
        <v>11451</v>
      </c>
      <c r="BW23" s="19">
        <v>4127</v>
      </c>
      <c r="BX23" s="19">
        <v>0</v>
      </c>
      <c r="BY23" s="19">
        <v>1107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20">
        <f t="shared" si="9"/>
        <v>0</v>
      </c>
      <c r="CH23" s="20">
        <f t="shared" si="10"/>
        <v>0</v>
      </c>
      <c r="CI23" s="20">
        <f t="shared" si="11"/>
        <v>0</v>
      </c>
      <c r="CJ23" s="20">
        <f t="shared" si="12"/>
        <v>0.11866286329896041</v>
      </c>
      <c r="CK23" s="20" t="str">
        <f t="shared" si="13"/>
        <v>-</v>
      </c>
      <c r="CL23" s="20" t="str">
        <f t="shared" si="14"/>
        <v>-</v>
      </c>
      <c r="CM23" s="20" t="str">
        <f t="shared" si="15"/>
        <v>-</v>
      </c>
      <c r="CN23" s="20">
        <f t="shared" si="16"/>
        <v>81.843113336692483</v>
      </c>
      <c r="CO23" s="20">
        <f t="shared" si="17"/>
        <v>2.3064016311580229</v>
      </c>
      <c r="CP23" s="20">
        <f t="shared" si="18"/>
        <v>0</v>
      </c>
      <c r="CQ23" s="20">
        <f t="shared" si="19"/>
        <v>0.24453381618272979</v>
      </c>
      <c r="CR23" s="20" t="str">
        <f t="shared" si="20"/>
        <v>-</v>
      </c>
      <c r="CS23" s="20">
        <f t="shared" si="21"/>
        <v>0</v>
      </c>
      <c r="CT23" s="19">
        <v>0</v>
      </c>
      <c r="CU23" s="19">
        <v>0</v>
      </c>
      <c r="CV23" s="19">
        <v>0</v>
      </c>
      <c r="CW23" s="19">
        <v>0.38447351999999996</v>
      </c>
      <c r="CX23" s="19">
        <v>0</v>
      </c>
      <c r="CY23" s="19">
        <v>0</v>
      </c>
      <c r="CZ23" s="19">
        <v>0</v>
      </c>
      <c r="DA23" s="19">
        <v>8.965638316799998</v>
      </c>
      <c r="DB23" s="19">
        <v>4.3311313247999994</v>
      </c>
      <c r="DC23" s="19">
        <v>0</v>
      </c>
      <c r="DD23" s="19">
        <v>1.2960667439999998</v>
      </c>
      <c r="DE23" s="19">
        <v>0</v>
      </c>
      <c r="DF23" s="19">
        <v>0</v>
      </c>
      <c r="DG23" s="19">
        <v>0</v>
      </c>
    </row>
    <row r="24" spans="1:111" x14ac:dyDescent="0.2">
      <c r="A24" s="13" t="s">
        <v>96</v>
      </c>
      <c r="B24" s="14">
        <v>6.854393784017824</v>
      </c>
      <c r="C24" s="14">
        <v>38.557014823585767</v>
      </c>
      <c r="D24" s="14">
        <v>129.20707694481052</v>
      </c>
      <c r="E24" s="14">
        <v>0</v>
      </c>
      <c r="F24" s="14">
        <v>0</v>
      </c>
      <c r="G24" s="14">
        <v>2.0489688302709714</v>
      </c>
      <c r="H24" s="14">
        <v>16.624613279249033</v>
      </c>
      <c r="I24" s="14">
        <v>12.812892392666754</v>
      </c>
      <c r="J24" s="14">
        <v>8.1766301756068671</v>
      </c>
      <c r="K24" s="14">
        <v>6.8329457086391515E-2</v>
      </c>
      <c r="L24" s="14">
        <v>0.33892765085639825</v>
      </c>
      <c r="M24" s="14">
        <v>0</v>
      </c>
      <c r="N24" s="14">
        <v>0</v>
      </c>
      <c r="O24" s="14">
        <v>1.4594672585545436</v>
      </c>
      <c r="P24" s="12">
        <v>216.14831459670509</v>
      </c>
      <c r="Q24" s="15">
        <v>17750.624825531104</v>
      </c>
      <c r="R24" s="15">
        <v>178.78856473512661</v>
      </c>
      <c r="S24" s="15">
        <v>333.74570530328026</v>
      </c>
      <c r="T24" s="15">
        <v>58380.705425578708</v>
      </c>
      <c r="U24" s="15">
        <v>64931.271426696505</v>
      </c>
      <c r="V24" s="15">
        <v>0</v>
      </c>
      <c r="W24" s="15">
        <v>0</v>
      </c>
      <c r="X24" s="15">
        <v>730.6889871729752</v>
      </c>
      <c r="Y24" s="15">
        <v>14199.459237207835</v>
      </c>
      <c r="Z24" s="15">
        <v>23565.24018367313</v>
      </c>
      <c r="AA24" s="15">
        <v>15038.310482613972</v>
      </c>
      <c r="AB24" s="15">
        <v>87.271043672385915</v>
      </c>
      <c r="AC24" s="15">
        <v>322.95359114952407</v>
      </c>
      <c r="AD24" s="15">
        <v>0</v>
      </c>
      <c r="AE24" s="15">
        <v>0</v>
      </c>
      <c r="AF24" s="15">
        <v>3774.9320744112674</v>
      </c>
      <c r="AG24" s="12">
        <v>199293.9915477458</v>
      </c>
      <c r="AH24" s="15">
        <v>3550.1249651062208</v>
      </c>
      <c r="AI24" s="15">
        <v>12.515199531458864</v>
      </c>
      <c r="AJ24" s="15">
        <v>30.037113477295222</v>
      </c>
      <c r="AK24" s="15">
        <v>14595.176356394677</v>
      </c>
      <c r="AL24" s="15">
        <v>57139.518855492926</v>
      </c>
      <c r="AM24" s="15">
        <v>0</v>
      </c>
      <c r="AN24" s="15">
        <v>0</v>
      </c>
      <c r="AO24" s="15">
        <v>621.08563909702889</v>
      </c>
      <c r="AP24" s="15">
        <v>4969.8107330227422</v>
      </c>
      <c r="AQ24" s="15">
        <v>5891.3100459182824</v>
      </c>
      <c r="AR24" s="15">
        <v>2255.7465723920955</v>
      </c>
      <c r="AS24" s="15">
        <v>31.417575722058928</v>
      </c>
      <c r="AT24" s="15">
        <v>77.508861875885771</v>
      </c>
      <c r="AU24" s="15">
        <v>0</v>
      </c>
      <c r="AV24" s="15">
        <v>0</v>
      </c>
      <c r="AW24" s="15">
        <v>641.73845264991553</v>
      </c>
      <c r="AX24" s="12">
        <v>89815.990370680593</v>
      </c>
      <c r="AY24" s="16">
        <v>216.14831459670509</v>
      </c>
      <c r="AZ24" s="5" t="s">
        <v>76</v>
      </c>
      <c r="BA24" s="14">
        <v>316.98313356115534</v>
      </c>
      <c r="BB24" s="14">
        <v>0</v>
      </c>
      <c r="BC24" s="14">
        <v>7.0508669497522991</v>
      </c>
      <c r="BD24" s="14">
        <v>2235.0059000552692</v>
      </c>
      <c r="BE24" s="14">
        <v>5260.7610861805169</v>
      </c>
      <c r="BF24" s="15">
        <v>29894.098732161867</v>
      </c>
      <c r="BG24" s="15">
        <v>14808</v>
      </c>
      <c r="BH24" s="17">
        <v>0.16584721180015008</v>
      </c>
      <c r="BI24" s="3">
        <v>15479</v>
      </c>
      <c r="BJ24" s="17">
        <v>0.17336230358282842</v>
      </c>
      <c r="BK24" s="3">
        <v>41640</v>
      </c>
      <c r="BL24" s="17">
        <v>0.46636128439750468</v>
      </c>
      <c r="BM24" s="17">
        <v>0.35526479512294146</v>
      </c>
      <c r="BN24" s="18">
        <v>0.17369700155778112</v>
      </c>
      <c r="BO24" s="19">
        <v>0</v>
      </c>
      <c r="BP24" s="19">
        <v>0</v>
      </c>
      <c r="BQ24" s="19">
        <v>0</v>
      </c>
      <c r="BR24" s="19">
        <v>12304</v>
      </c>
      <c r="BS24" s="19">
        <v>2861</v>
      </c>
      <c r="BT24" s="19">
        <v>0</v>
      </c>
      <c r="BU24" s="19">
        <v>1500</v>
      </c>
      <c r="BV24" s="19">
        <v>0</v>
      </c>
      <c r="BW24" s="19">
        <v>0</v>
      </c>
      <c r="BX24" s="19">
        <v>0</v>
      </c>
      <c r="BY24" s="19">
        <v>1855</v>
      </c>
      <c r="BZ24" s="19">
        <v>0</v>
      </c>
      <c r="CA24" s="19">
        <v>0</v>
      </c>
      <c r="CB24" s="19">
        <v>3500</v>
      </c>
      <c r="CC24" s="19">
        <v>0</v>
      </c>
      <c r="CD24" s="19">
        <v>0</v>
      </c>
      <c r="CE24" s="19">
        <v>0</v>
      </c>
      <c r="CF24" s="19">
        <v>0</v>
      </c>
      <c r="CG24" s="20">
        <f t="shared" si="9"/>
        <v>0</v>
      </c>
      <c r="CH24" s="20">
        <f t="shared" si="10"/>
        <v>0</v>
      </c>
      <c r="CI24" s="20">
        <f t="shared" si="11"/>
        <v>0</v>
      </c>
      <c r="CJ24" s="20">
        <f t="shared" si="12"/>
        <v>0.21075456197912215</v>
      </c>
      <c r="CK24" s="20">
        <f t="shared" si="13"/>
        <v>4.4061974101799267E-2</v>
      </c>
      <c r="CL24" s="20" t="str">
        <f t="shared" si="14"/>
        <v>-</v>
      </c>
      <c r="CM24" s="20" t="str">
        <f t="shared" si="15"/>
        <v>-</v>
      </c>
      <c r="CN24" s="20">
        <f t="shared" si="16"/>
        <v>0</v>
      </c>
      <c r="CO24" s="20">
        <f t="shared" si="17"/>
        <v>0</v>
      </c>
      <c r="CP24" s="20">
        <f t="shared" si="18"/>
        <v>0</v>
      </c>
      <c r="CQ24" s="20">
        <f t="shared" si="19"/>
        <v>0.12335162265366145</v>
      </c>
      <c r="CR24" s="20">
        <f t="shared" si="20"/>
        <v>0</v>
      </c>
      <c r="CS24" s="20">
        <f t="shared" si="21"/>
        <v>0</v>
      </c>
      <c r="CT24" s="19">
        <v>0</v>
      </c>
      <c r="CU24" s="19">
        <v>0</v>
      </c>
      <c r="CV24" s="19">
        <v>0</v>
      </c>
      <c r="CW24" s="19">
        <v>7.4030707199999988</v>
      </c>
      <c r="CX24" s="19">
        <v>6.1078344600000003</v>
      </c>
      <c r="CY24" s="19">
        <v>0</v>
      </c>
      <c r="CZ24" s="19">
        <v>4.2062400000000002</v>
      </c>
      <c r="DA24" s="19">
        <v>0</v>
      </c>
      <c r="DB24" s="19">
        <v>0</v>
      </c>
      <c r="DC24" s="19">
        <v>0</v>
      </c>
      <c r="DD24" s="19">
        <v>2.1718191599999996</v>
      </c>
      <c r="DE24" s="19">
        <v>0</v>
      </c>
      <c r="DF24" s="19">
        <v>0</v>
      </c>
      <c r="DG24" s="19">
        <v>4.0595184</v>
      </c>
    </row>
    <row r="25" spans="1:111" x14ac:dyDescent="0.2">
      <c r="A25" s="13" t="s">
        <v>97</v>
      </c>
      <c r="B25" s="14">
        <v>3.2026333513789931</v>
      </c>
      <c r="C25" s="14">
        <v>0.13793429838823965</v>
      </c>
      <c r="D25" s="14">
        <v>0</v>
      </c>
      <c r="E25" s="14">
        <v>0</v>
      </c>
      <c r="F25" s="14">
        <v>0</v>
      </c>
      <c r="G25" s="14">
        <v>2.1026342751549656E-2</v>
      </c>
      <c r="H25" s="14">
        <v>0</v>
      </c>
      <c r="I25" s="14">
        <v>0.61172222222222217</v>
      </c>
      <c r="J25" s="14">
        <v>0.98412902764107757</v>
      </c>
      <c r="K25" s="14">
        <v>9.4912409938726558E-3</v>
      </c>
      <c r="L25" s="14">
        <v>5.0302538156184039E-2</v>
      </c>
      <c r="M25" s="14">
        <v>4.4162151760255364E-3</v>
      </c>
      <c r="N25" s="14">
        <v>0.3062700258384638</v>
      </c>
      <c r="O25" s="14">
        <v>0.29286853560725662</v>
      </c>
      <c r="P25" s="12">
        <v>5.6207937981538842</v>
      </c>
      <c r="Q25" s="15">
        <v>8441.1004792922122</v>
      </c>
      <c r="R25" s="15">
        <v>237.66379912010447</v>
      </c>
      <c r="S25" s="15">
        <v>3.4238824999999982</v>
      </c>
      <c r="T25" s="15">
        <v>229.24860123028805</v>
      </c>
      <c r="U25" s="15">
        <v>0</v>
      </c>
      <c r="V25" s="15">
        <v>0</v>
      </c>
      <c r="W25" s="15">
        <v>0</v>
      </c>
      <c r="X25" s="15">
        <v>7.4982678419026216</v>
      </c>
      <c r="Y25" s="15">
        <v>0</v>
      </c>
      <c r="Z25" s="15">
        <v>1125.0684584385754</v>
      </c>
      <c r="AA25" s="15">
        <v>1809.9923262728566</v>
      </c>
      <c r="AB25" s="15">
        <v>12.122304824318094</v>
      </c>
      <c r="AC25" s="15">
        <v>47.931720237127166</v>
      </c>
      <c r="AD25" s="15">
        <v>11.111652516167313</v>
      </c>
      <c r="AE25" s="15">
        <v>355.66474572471179</v>
      </c>
      <c r="AF25" s="15">
        <v>757.5084827491346</v>
      </c>
      <c r="AG25" s="12">
        <v>13038.334720747396</v>
      </c>
      <c r="AH25" s="15">
        <v>1688.2200958584426</v>
      </c>
      <c r="AI25" s="15">
        <v>16.636465938407316</v>
      </c>
      <c r="AJ25" s="15">
        <v>0.30814942499999981</v>
      </c>
      <c r="AK25" s="15">
        <v>57.312150307572011</v>
      </c>
      <c r="AL25" s="15">
        <v>0</v>
      </c>
      <c r="AM25" s="15">
        <v>0</v>
      </c>
      <c r="AN25" s="15">
        <v>0</v>
      </c>
      <c r="AO25" s="15">
        <v>6.3735276656172282</v>
      </c>
      <c r="AP25" s="15">
        <v>0</v>
      </c>
      <c r="AQ25" s="15">
        <v>281.26711460964384</v>
      </c>
      <c r="AR25" s="15">
        <v>271.4988489409285</v>
      </c>
      <c r="AS25" s="15">
        <v>4.3640297367545138</v>
      </c>
      <c r="AT25" s="15">
        <v>11.50361285691052</v>
      </c>
      <c r="AU25" s="15">
        <v>2.0000974529101163</v>
      </c>
      <c r="AV25" s="15">
        <v>124.48266100364911</v>
      </c>
      <c r="AW25" s="15">
        <v>128.77644206735289</v>
      </c>
      <c r="AX25" s="12">
        <v>2592.7431958631887</v>
      </c>
      <c r="AY25" s="16">
        <v>5.6207937981538842</v>
      </c>
      <c r="AZ25" s="5" t="s">
        <v>86</v>
      </c>
      <c r="BA25" s="14">
        <v>0</v>
      </c>
      <c r="BB25" s="14">
        <v>130</v>
      </c>
      <c r="BC25" s="14">
        <v>1.7195682944090587</v>
      </c>
      <c r="BD25" s="14">
        <v>223.54387827317763</v>
      </c>
      <c r="BE25" s="14">
        <v>457.55425159049548</v>
      </c>
      <c r="BF25" s="15">
        <v>1955.7502081121092</v>
      </c>
      <c r="BG25" s="15">
        <v>2831</v>
      </c>
      <c r="BH25" s="17">
        <v>0.1030803961549665</v>
      </c>
      <c r="BI25" s="3">
        <v>4010</v>
      </c>
      <c r="BJ25" s="17">
        <v>0.14600932129332944</v>
      </c>
      <c r="BK25" s="3">
        <v>0</v>
      </c>
      <c r="BL25" s="17">
        <v>0</v>
      </c>
      <c r="BM25" s="17">
        <v>0.16162283701536401</v>
      </c>
      <c r="BN25" s="18">
        <v>6.68841180515269E-2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20">
        <f t="shared" si="9"/>
        <v>0</v>
      </c>
      <c r="CH25" s="20">
        <f t="shared" si="10"/>
        <v>0</v>
      </c>
      <c r="CI25" s="20">
        <f t="shared" si="11"/>
        <v>0</v>
      </c>
      <c r="CJ25" s="20">
        <f t="shared" si="12"/>
        <v>0</v>
      </c>
      <c r="CK25" s="20" t="str">
        <f t="shared" si="13"/>
        <v>-</v>
      </c>
      <c r="CL25" s="20" t="str">
        <f t="shared" si="14"/>
        <v>-</v>
      </c>
      <c r="CM25" s="20" t="str">
        <f t="shared" si="15"/>
        <v>-</v>
      </c>
      <c r="CN25" s="20">
        <f t="shared" si="16"/>
        <v>0</v>
      </c>
      <c r="CO25" s="20" t="str">
        <f t="shared" si="17"/>
        <v>-</v>
      </c>
      <c r="CP25" s="20">
        <f t="shared" si="18"/>
        <v>0</v>
      </c>
      <c r="CQ25" s="20">
        <f t="shared" si="19"/>
        <v>0</v>
      </c>
      <c r="CR25" s="20">
        <f t="shared" si="20"/>
        <v>0</v>
      </c>
      <c r="CS25" s="20">
        <f t="shared" si="21"/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</row>
    <row r="26" spans="1:111" x14ac:dyDescent="0.2">
      <c r="A26" s="13" t="s">
        <v>98</v>
      </c>
      <c r="B26" s="14">
        <v>39.109328736194001</v>
      </c>
      <c r="C26" s="14">
        <v>4.7462386478317402</v>
      </c>
      <c r="D26" s="14">
        <v>6.8997325208461635E-3</v>
      </c>
      <c r="E26" s="14">
        <v>0</v>
      </c>
      <c r="F26" s="14">
        <v>0</v>
      </c>
      <c r="G26" s="14">
        <v>0.53741254404555472</v>
      </c>
      <c r="H26" s="14">
        <v>0.88402839559201096</v>
      </c>
      <c r="I26" s="14">
        <v>5.9011368607535264</v>
      </c>
      <c r="J26" s="14">
        <v>1.8590105968548742</v>
      </c>
      <c r="K26" s="14">
        <v>3.3184607322947579E-3</v>
      </c>
      <c r="L26" s="14">
        <v>1.758747857248805E-2</v>
      </c>
      <c r="M26" s="14">
        <v>1.5440590599760243E-3</v>
      </c>
      <c r="N26" s="14">
        <v>0.10708241997858592</v>
      </c>
      <c r="O26" s="14">
        <v>0.1023968030908467</v>
      </c>
      <c r="P26" s="12">
        <v>53.275984735226736</v>
      </c>
      <c r="Q26" s="15">
        <v>101751.56368548704</v>
      </c>
      <c r="R26" s="15">
        <v>6683.2337986925249</v>
      </c>
      <c r="S26" s="15">
        <v>36.522255446777258</v>
      </c>
      <c r="T26" s="15">
        <v>7880.2106434533544</v>
      </c>
      <c r="U26" s="15">
        <v>1.9146647659130962</v>
      </c>
      <c r="V26" s="15">
        <v>0</v>
      </c>
      <c r="W26" s="15">
        <v>0</v>
      </c>
      <c r="X26" s="15">
        <v>191.64831680273406</v>
      </c>
      <c r="Y26" s="15">
        <v>755.06870186336357</v>
      </c>
      <c r="Z26" s="15">
        <v>10853.264291829482</v>
      </c>
      <c r="AA26" s="15">
        <v>3419.0587009028072</v>
      </c>
      <c r="AB26" s="15">
        <v>4.23837015311031</v>
      </c>
      <c r="AC26" s="15">
        <v>16.758559975553247</v>
      </c>
      <c r="AD26" s="15">
        <v>3.8850117249799325</v>
      </c>
      <c r="AE26" s="15">
        <v>124.35249440099629</v>
      </c>
      <c r="AF26" s="15">
        <v>264.85073511525167</v>
      </c>
      <c r="AG26" s="12">
        <v>131986.57023061387</v>
      </c>
      <c r="AH26" s="15">
        <v>20350.312737097411</v>
      </c>
      <c r="AI26" s="15">
        <v>467.82636590847682</v>
      </c>
      <c r="AJ26" s="15">
        <v>3.2870029902099529</v>
      </c>
      <c r="AK26" s="15">
        <v>1970.0526608633386</v>
      </c>
      <c r="AL26" s="15">
        <v>1.6849049940035246</v>
      </c>
      <c r="AM26" s="15">
        <v>0</v>
      </c>
      <c r="AN26" s="15">
        <v>0</v>
      </c>
      <c r="AO26" s="15">
        <v>162.90106928232396</v>
      </c>
      <c r="AP26" s="15">
        <v>264.27404565217722</v>
      </c>
      <c r="AQ26" s="15">
        <v>2713.3160729573706</v>
      </c>
      <c r="AR26" s="15">
        <v>512.85880513542111</v>
      </c>
      <c r="AS26" s="15">
        <v>1.5258132551197114</v>
      </c>
      <c r="AT26" s="15">
        <v>4.0220543941327795</v>
      </c>
      <c r="AU26" s="15">
        <v>0.6993021104963878</v>
      </c>
      <c r="AV26" s="15">
        <v>43.523373040348702</v>
      </c>
      <c r="AW26" s="15">
        <v>45.024624969592786</v>
      </c>
      <c r="AX26" s="12">
        <v>26541.308832650426</v>
      </c>
      <c r="AY26" s="16">
        <v>53.275984735226736</v>
      </c>
      <c r="AZ26" s="5" t="s">
        <v>78</v>
      </c>
      <c r="BA26" s="14">
        <v>159.94570603070756</v>
      </c>
      <c r="BB26" s="14">
        <v>0</v>
      </c>
      <c r="BC26" s="14">
        <v>3.4441790516631277</v>
      </c>
      <c r="BD26" s="14">
        <v>550.88165011443175</v>
      </c>
      <c r="BE26" s="14">
        <v>1952.5367285770419</v>
      </c>
      <c r="BF26" s="15">
        <v>19797.985534592081</v>
      </c>
      <c r="BG26" s="15">
        <v>3219</v>
      </c>
      <c r="BH26" s="17">
        <v>7.4353821633982395E-2</v>
      </c>
      <c r="BI26" s="3">
        <v>28083</v>
      </c>
      <c r="BJ26" s="17">
        <v>0.64867299563439818</v>
      </c>
      <c r="BK26" s="3">
        <v>720</v>
      </c>
      <c r="BL26" s="17">
        <v>1.6630864111981152E-2</v>
      </c>
      <c r="BM26" s="17">
        <v>0.60656624062660514</v>
      </c>
      <c r="BN26" s="18">
        <v>6.2377379355218261E-2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20">
        <f t="shared" si="9"/>
        <v>0</v>
      </c>
      <c r="CH26" s="20">
        <f t="shared" si="10"/>
        <v>0</v>
      </c>
      <c r="CI26" s="20">
        <f t="shared" si="11"/>
        <v>0</v>
      </c>
      <c r="CJ26" s="20">
        <f t="shared" si="12"/>
        <v>0</v>
      </c>
      <c r="CK26" s="20">
        <f t="shared" si="13"/>
        <v>0</v>
      </c>
      <c r="CL26" s="20" t="str">
        <f t="shared" si="14"/>
        <v>-</v>
      </c>
      <c r="CM26" s="20" t="str">
        <f t="shared" si="15"/>
        <v>-</v>
      </c>
      <c r="CN26" s="20">
        <f t="shared" si="16"/>
        <v>0</v>
      </c>
      <c r="CO26" s="20">
        <f t="shared" si="17"/>
        <v>0</v>
      </c>
      <c r="CP26" s="20">
        <f t="shared" si="18"/>
        <v>0</v>
      </c>
      <c r="CQ26" s="20">
        <f t="shared" si="19"/>
        <v>0</v>
      </c>
      <c r="CR26" s="20">
        <f t="shared" si="20"/>
        <v>0</v>
      </c>
      <c r="CS26" s="20">
        <f t="shared" si="21"/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</row>
    <row r="27" spans="1:111" x14ac:dyDescent="0.2">
      <c r="A27" s="13" t="s">
        <v>99</v>
      </c>
      <c r="B27" s="14">
        <v>23.968542793644232</v>
      </c>
      <c r="C27" s="14">
        <v>10.039080975555057</v>
      </c>
      <c r="D27" s="14">
        <v>15.903327707154274</v>
      </c>
      <c r="E27" s="14">
        <v>0</v>
      </c>
      <c r="F27" s="14">
        <v>0</v>
      </c>
      <c r="G27" s="14">
        <v>1.2235537652133417</v>
      </c>
      <c r="H27" s="14">
        <v>0</v>
      </c>
      <c r="I27" s="14">
        <v>6.3315899213372653</v>
      </c>
      <c r="J27" s="14">
        <v>2.3164158631875109</v>
      </c>
      <c r="K27" s="14">
        <v>1.4356352525774449E-2</v>
      </c>
      <c r="L27" s="14">
        <v>1.3324371195321264E-2</v>
      </c>
      <c r="M27" s="14">
        <v>2.0527594707574416E-3</v>
      </c>
      <c r="N27" s="14">
        <v>6.1801874195255763E-2</v>
      </c>
      <c r="O27" s="14">
        <v>5.9097602985461156E-2</v>
      </c>
      <c r="P27" s="12">
        <v>59.933143986464245</v>
      </c>
      <c r="Q27" s="15">
        <v>60659.361185041686</v>
      </c>
      <c r="R27" s="15">
        <v>10294.177286101467</v>
      </c>
      <c r="S27" s="15">
        <v>60.890560122150234</v>
      </c>
      <c r="T27" s="15">
        <v>16423.123392426307</v>
      </c>
      <c r="U27" s="15">
        <v>6257.6466754207522</v>
      </c>
      <c r="V27" s="15">
        <v>0</v>
      </c>
      <c r="W27" s="15">
        <v>0</v>
      </c>
      <c r="X27" s="15">
        <v>436.33521810928846</v>
      </c>
      <c r="Y27" s="15">
        <v>0</v>
      </c>
      <c r="Z27" s="15">
        <v>11644.945783376124</v>
      </c>
      <c r="AA27" s="15">
        <v>4260.3102022870435</v>
      </c>
      <c r="AB27" s="15">
        <v>18.336072342400566</v>
      </c>
      <c r="AC27" s="15">
        <v>12.696377874349063</v>
      </c>
      <c r="AD27" s="15">
        <v>5.1649543849573316</v>
      </c>
      <c r="AE27" s="15">
        <v>71.76917757717365</v>
      </c>
      <c r="AF27" s="15">
        <v>152.85676038501074</v>
      </c>
      <c r="AG27" s="12">
        <v>110297.61364544871</v>
      </c>
      <c r="AH27" s="15">
        <v>12131.872237008338</v>
      </c>
      <c r="AI27" s="15">
        <v>720.5924100271028</v>
      </c>
      <c r="AJ27" s="15">
        <v>5.4801504109935211</v>
      </c>
      <c r="AK27" s="15">
        <v>4105.7808481065767</v>
      </c>
      <c r="AL27" s="15">
        <v>5506.7290743702624</v>
      </c>
      <c r="AM27" s="15">
        <v>0</v>
      </c>
      <c r="AN27" s="15">
        <v>0</v>
      </c>
      <c r="AO27" s="15">
        <v>370.88493539289516</v>
      </c>
      <c r="AP27" s="15">
        <v>0</v>
      </c>
      <c r="AQ27" s="15">
        <v>2911.2364458440311</v>
      </c>
      <c r="AR27" s="15">
        <v>639.04653034305647</v>
      </c>
      <c r="AS27" s="15">
        <v>6.6009860432642036</v>
      </c>
      <c r="AT27" s="15">
        <v>3.0471306898437751</v>
      </c>
      <c r="AU27" s="15">
        <v>0.92969178929231966</v>
      </c>
      <c r="AV27" s="15">
        <v>25.119212152010775</v>
      </c>
      <c r="AW27" s="15">
        <v>25.98564926545183</v>
      </c>
      <c r="AX27" s="12">
        <v>26453.305301443117</v>
      </c>
      <c r="AY27" s="16">
        <v>4.8279732404190607</v>
      </c>
      <c r="AZ27" s="5" t="s">
        <v>100</v>
      </c>
      <c r="BA27" s="14">
        <v>178.28337283983404</v>
      </c>
      <c r="BB27" s="14">
        <v>0</v>
      </c>
      <c r="BC27" s="14">
        <v>3.4760261854210897</v>
      </c>
      <c r="BD27" s="14">
        <v>619.71767241645421</v>
      </c>
      <c r="BE27" s="14">
        <v>2982.8341891648001</v>
      </c>
      <c r="BF27" s="15">
        <v>16544.642046817306</v>
      </c>
      <c r="BG27" s="15">
        <v>2807</v>
      </c>
      <c r="BH27" s="17">
        <v>5.6810362274843151E-2</v>
      </c>
      <c r="BI27" s="3">
        <v>8378</v>
      </c>
      <c r="BJ27" s="17">
        <v>0.16956081764824935</v>
      </c>
      <c r="BK27" s="3">
        <v>19465</v>
      </c>
      <c r="BL27" s="17">
        <v>0.39394859340214533</v>
      </c>
      <c r="BM27" s="17">
        <v>1.0626413213982189</v>
      </c>
      <c r="BN27" s="18">
        <v>0.2666816440916227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20">
        <f t="shared" si="9"/>
        <v>0</v>
      </c>
      <c r="CH27" s="20">
        <f t="shared" si="10"/>
        <v>0</v>
      </c>
      <c r="CI27" s="20">
        <f t="shared" si="11"/>
        <v>0</v>
      </c>
      <c r="CJ27" s="20">
        <f t="shared" si="12"/>
        <v>0</v>
      </c>
      <c r="CK27" s="20">
        <f t="shared" si="13"/>
        <v>0</v>
      </c>
      <c r="CL27" s="20" t="str">
        <f t="shared" si="14"/>
        <v>-</v>
      </c>
      <c r="CM27" s="20" t="str">
        <f t="shared" si="15"/>
        <v>-</v>
      </c>
      <c r="CN27" s="20">
        <f t="shared" si="16"/>
        <v>0</v>
      </c>
      <c r="CO27" s="20" t="str">
        <f t="shared" si="17"/>
        <v>-</v>
      </c>
      <c r="CP27" s="20">
        <f t="shared" si="18"/>
        <v>0</v>
      </c>
      <c r="CQ27" s="20">
        <f t="shared" si="19"/>
        <v>0</v>
      </c>
      <c r="CR27" s="20">
        <f t="shared" si="20"/>
        <v>0</v>
      </c>
      <c r="CS27" s="20">
        <f t="shared" si="21"/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</row>
    <row r="28" spans="1:111" x14ac:dyDescent="0.2">
      <c r="A28" s="13" t="s">
        <v>101</v>
      </c>
      <c r="B28" s="14">
        <v>15.65379928818732</v>
      </c>
      <c r="C28" s="14">
        <v>5.3808017205962972</v>
      </c>
      <c r="D28" s="14">
        <v>6.5674928938935695</v>
      </c>
      <c r="E28" s="14">
        <v>0</v>
      </c>
      <c r="F28" s="14">
        <v>0</v>
      </c>
      <c r="G28" s="14">
        <v>0.8351900301427434</v>
      </c>
      <c r="H28" s="14">
        <v>0.39544422523633138</v>
      </c>
      <c r="I28" s="14">
        <v>4.0465275832485519</v>
      </c>
      <c r="J28" s="14">
        <v>2.3753173883987149</v>
      </c>
      <c r="K28" s="14">
        <v>0.16188870668868777</v>
      </c>
      <c r="L28" s="14">
        <v>0.90295388267049903</v>
      </c>
      <c r="M28" s="14">
        <v>1.0493924033244112E-2</v>
      </c>
      <c r="N28" s="14">
        <v>0.21289128007258562</v>
      </c>
      <c r="O28" s="14">
        <v>0.20357577359299711</v>
      </c>
      <c r="P28" s="12">
        <v>36.746376696761537</v>
      </c>
      <c r="Q28" s="15">
        <v>39948.635377425795</v>
      </c>
      <c r="R28" s="15">
        <v>3843.1218035749516</v>
      </c>
      <c r="S28" s="15">
        <v>186.82627097048541</v>
      </c>
      <c r="T28" s="15">
        <v>8938.7271145049435</v>
      </c>
      <c r="U28" s="15">
        <v>2212.7929152634279</v>
      </c>
      <c r="V28" s="15">
        <v>0</v>
      </c>
      <c r="W28" s="15">
        <v>0</v>
      </c>
      <c r="X28" s="15">
        <v>297.83964900103541</v>
      </c>
      <c r="Y28" s="15">
        <v>337.75788119181834</v>
      </c>
      <c r="Z28" s="15">
        <v>7442.3004179514328</v>
      </c>
      <c r="AA28" s="15">
        <v>4368.640823215469</v>
      </c>
      <c r="AB28" s="15">
        <v>206.76582244216766</v>
      </c>
      <c r="AC28" s="15">
        <v>860.39660179392718</v>
      </c>
      <c r="AD28" s="15">
        <v>26.403794367059461</v>
      </c>
      <c r="AE28" s="15">
        <v>247.22603129945381</v>
      </c>
      <c r="AF28" s="15">
        <v>526.55152954263485</v>
      </c>
      <c r="AG28" s="12">
        <v>69443.986032544592</v>
      </c>
      <c r="AH28" s="15">
        <v>7989.7270754851597</v>
      </c>
      <c r="AI28" s="15">
        <v>269.01852625024662</v>
      </c>
      <c r="AJ28" s="15">
        <v>16.814364387343687</v>
      </c>
      <c r="AK28" s="15">
        <v>2234.6817786262359</v>
      </c>
      <c r="AL28" s="15">
        <v>1947.2577654318166</v>
      </c>
      <c r="AM28" s="15">
        <v>0</v>
      </c>
      <c r="AN28" s="15">
        <v>0</v>
      </c>
      <c r="AO28" s="15">
        <v>253.16370165088009</v>
      </c>
      <c r="AP28" s="15">
        <v>118.21525841713641</v>
      </c>
      <c r="AQ28" s="15">
        <v>1860.5751044878582</v>
      </c>
      <c r="AR28" s="15">
        <v>655.29612348232035</v>
      </c>
      <c r="AS28" s="15">
        <v>74.43569607918036</v>
      </c>
      <c r="AT28" s="15">
        <v>206.49518443054251</v>
      </c>
      <c r="AU28" s="15">
        <v>4.7526829860707025</v>
      </c>
      <c r="AV28" s="15">
        <v>86.529110954808829</v>
      </c>
      <c r="AW28" s="15">
        <v>89.513760022247936</v>
      </c>
      <c r="AX28" s="12">
        <v>15806.476132691851</v>
      </c>
      <c r="AY28" s="16">
        <v>25.61910786921451</v>
      </c>
      <c r="AZ28" s="5" t="s">
        <v>74</v>
      </c>
      <c r="BA28" s="14">
        <v>79.996012082120345</v>
      </c>
      <c r="BB28" s="14">
        <v>0</v>
      </c>
      <c r="BC28" s="14">
        <v>3.3114826610049537</v>
      </c>
      <c r="BD28" s="14">
        <v>264.90540695948431</v>
      </c>
      <c r="BE28" s="14">
        <v>1016.1526199414376</v>
      </c>
      <c r="BF28" s="15">
        <v>10416.597904881688</v>
      </c>
      <c r="BG28" s="15">
        <v>3431</v>
      </c>
      <c r="BH28" s="17">
        <v>0.1008820935019112</v>
      </c>
      <c r="BI28" s="3">
        <v>5955</v>
      </c>
      <c r="BJ28" s="17">
        <v>0.17509556012937372</v>
      </c>
      <c r="BK28" s="3">
        <v>15118</v>
      </c>
      <c r="BL28" s="17">
        <v>0.44451631872978536</v>
      </c>
      <c r="BM28" s="17">
        <v>0.2961680617724971</v>
      </c>
      <c r="BN28" s="18">
        <v>0.10826258469437861</v>
      </c>
      <c r="BO28" s="19">
        <v>8648</v>
      </c>
      <c r="BP28" s="19">
        <v>0</v>
      </c>
      <c r="BQ28" s="19">
        <v>0</v>
      </c>
      <c r="BR28" s="19">
        <v>0</v>
      </c>
      <c r="BS28" s="19">
        <v>5339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20">
        <f t="shared" si="9"/>
        <v>0.2164779827469856</v>
      </c>
      <c r="CH28" s="20">
        <f t="shared" si="10"/>
        <v>0</v>
      </c>
      <c r="CI28" s="20">
        <f t="shared" si="11"/>
        <v>0</v>
      </c>
      <c r="CJ28" s="20">
        <f t="shared" si="12"/>
        <v>0</v>
      </c>
      <c r="CK28" s="20">
        <f t="shared" si="13"/>
        <v>2.4127879130363197</v>
      </c>
      <c r="CL28" s="20" t="str">
        <f t="shared" si="14"/>
        <v>-</v>
      </c>
      <c r="CM28" s="20" t="str">
        <f t="shared" si="15"/>
        <v>-</v>
      </c>
      <c r="CN28" s="20">
        <f t="shared" si="16"/>
        <v>0</v>
      </c>
      <c r="CO28" s="20">
        <f t="shared" si="17"/>
        <v>0</v>
      </c>
      <c r="CP28" s="20">
        <f t="shared" si="18"/>
        <v>0</v>
      </c>
      <c r="CQ28" s="20">
        <f t="shared" si="19"/>
        <v>0</v>
      </c>
      <c r="CR28" s="20">
        <f t="shared" si="20"/>
        <v>0</v>
      </c>
      <c r="CS28" s="20">
        <f t="shared" si="21"/>
        <v>0</v>
      </c>
      <c r="CT28" s="19">
        <v>3.3606819840000002</v>
      </c>
      <c r="CU28" s="19">
        <v>0</v>
      </c>
      <c r="CV28" s="19">
        <v>0</v>
      </c>
      <c r="CW28" s="19">
        <v>0</v>
      </c>
      <c r="CX28" s="19">
        <v>11.39801754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</row>
    <row r="29" spans="1:111" x14ac:dyDescent="0.2">
      <c r="A29" s="13" t="s">
        <v>102</v>
      </c>
      <c r="B29" s="14">
        <v>13.362788436824827</v>
      </c>
      <c r="C29" s="14">
        <v>1.7454050035053992</v>
      </c>
      <c r="D29" s="14">
        <v>0</v>
      </c>
      <c r="E29" s="14">
        <v>0</v>
      </c>
      <c r="F29" s="14">
        <v>0</v>
      </c>
      <c r="G29" s="14">
        <v>0.14339681955449946</v>
      </c>
      <c r="H29" s="14">
        <v>1.0684632909834362</v>
      </c>
      <c r="I29" s="14">
        <v>1.869658017430911</v>
      </c>
      <c r="J29" s="14">
        <v>0.45599868372690655</v>
      </c>
      <c r="K29" s="14">
        <v>2.2912800722010119E-2</v>
      </c>
      <c r="L29" s="14">
        <v>2.9130604842373717E-2</v>
      </c>
      <c r="M29" s="14">
        <v>1.1677094640505552E-2</v>
      </c>
      <c r="N29" s="14">
        <v>0.17433887065963419</v>
      </c>
      <c r="O29" s="14">
        <v>0.16671030607624576</v>
      </c>
      <c r="P29" s="12">
        <v>19.050479928966752</v>
      </c>
      <c r="Q29" s="15">
        <v>35041.806068365651</v>
      </c>
      <c r="R29" s="15">
        <v>2200.5366939120422</v>
      </c>
      <c r="S29" s="15">
        <v>91.496676165851213</v>
      </c>
      <c r="T29" s="15">
        <v>2900.8858587711065</v>
      </c>
      <c r="U29" s="15">
        <v>0</v>
      </c>
      <c r="V29" s="15">
        <v>0</v>
      </c>
      <c r="W29" s="15">
        <v>0</v>
      </c>
      <c r="X29" s="15">
        <v>51.137174610043459</v>
      </c>
      <c r="Y29" s="15">
        <v>912.59872888048142</v>
      </c>
      <c r="Z29" s="15">
        <v>3438.6412444473463</v>
      </c>
      <c r="AA29" s="15">
        <v>838.66454007008485</v>
      </c>
      <c r="AB29" s="15">
        <v>29.26445076153642</v>
      </c>
      <c r="AC29" s="15">
        <v>27.757645097502987</v>
      </c>
      <c r="AD29" s="15">
        <v>29.380773551996665</v>
      </c>
      <c r="AE29" s="15">
        <v>202.45595347876511</v>
      </c>
      <c r="AF29" s="15">
        <v>431.19849236317799</v>
      </c>
      <c r="AG29" s="12">
        <v>46195.824300475579</v>
      </c>
      <c r="AH29" s="15">
        <v>7008.3612136731308</v>
      </c>
      <c r="AI29" s="15">
        <v>154.03756857384298</v>
      </c>
      <c r="AJ29" s="15">
        <v>8.2347008549266096</v>
      </c>
      <c r="AK29" s="15">
        <v>725.22146469277664</v>
      </c>
      <c r="AL29" s="15">
        <v>0</v>
      </c>
      <c r="AM29" s="15">
        <v>0</v>
      </c>
      <c r="AN29" s="15">
        <v>0</v>
      </c>
      <c r="AO29" s="15">
        <v>43.46659841853694</v>
      </c>
      <c r="AP29" s="15">
        <v>319.40955510816849</v>
      </c>
      <c r="AQ29" s="15">
        <v>859.66031111183656</v>
      </c>
      <c r="AR29" s="15">
        <v>125.79968101051273</v>
      </c>
      <c r="AS29" s="15">
        <v>10.535202274153111</v>
      </c>
      <c r="AT29" s="15">
        <v>6.6618348234007163</v>
      </c>
      <c r="AU29" s="15">
        <v>5.2885392393593991</v>
      </c>
      <c r="AV29" s="15">
        <v>70.859583717567787</v>
      </c>
      <c r="AW29" s="15">
        <v>73.30374370174026</v>
      </c>
      <c r="AX29" s="12">
        <v>9410.8399971999534</v>
      </c>
      <c r="AY29" s="16">
        <v>15.216959406770661</v>
      </c>
      <c r="AZ29" s="5" t="s">
        <v>86</v>
      </c>
      <c r="BA29" s="14">
        <v>0</v>
      </c>
      <c r="BB29" s="14">
        <v>227</v>
      </c>
      <c r="BC29" s="14">
        <v>3.3501415428167016</v>
      </c>
      <c r="BD29" s="14">
        <v>760.48213021939125</v>
      </c>
      <c r="BE29" s="14">
        <v>891.42810514106714</v>
      </c>
      <c r="BF29" s="15">
        <v>6929.3736450713368</v>
      </c>
      <c r="BG29" s="15">
        <v>1836</v>
      </c>
      <c r="BH29" s="17">
        <v>8.2938067488819628E-2</v>
      </c>
      <c r="BI29" s="3">
        <v>2058</v>
      </c>
      <c r="BJ29" s="17">
        <v>9.296652662962461E-2</v>
      </c>
      <c r="BK29" s="3">
        <v>6272</v>
      </c>
      <c r="BL29" s="17">
        <v>0.2833265573474274</v>
      </c>
      <c r="BM29" s="17">
        <v>0.48552729038184483</v>
      </c>
      <c r="BN29" s="18">
        <v>0.22892349900900544</v>
      </c>
      <c r="BO29" s="19">
        <v>5100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20">
        <f t="shared" si="9"/>
        <v>0.1455404436075593</v>
      </c>
      <c r="CH29" s="20">
        <f t="shared" si="10"/>
        <v>0</v>
      </c>
      <c r="CI29" s="20">
        <f t="shared" si="11"/>
        <v>0</v>
      </c>
      <c r="CJ29" s="20">
        <f t="shared" si="12"/>
        <v>0</v>
      </c>
      <c r="CK29" s="20" t="str">
        <f t="shared" si="13"/>
        <v>-</v>
      </c>
      <c r="CL29" s="20" t="str">
        <f t="shared" si="14"/>
        <v>-</v>
      </c>
      <c r="CM29" s="20" t="str">
        <f t="shared" si="15"/>
        <v>-</v>
      </c>
      <c r="CN29" s="20">
        <f t="shared" si="16"/>
        <v>0</v>
      </c>
      <c r="CO29" s="20">
        <f t="shared" si="17"/>
        <v>0</v>
      </c>
      <c r="CP29" s="20">
        <f t="shared" si="18"/>
        <v>0</v>
      </c>
      <c r="CQ29" s="20">
        <f t="shared" si="19"/>
        <v>0</v>
      </c>
      <c r="CR29" s="20">
        <f t="shared" si="20"/>
        <v>0</v>
      </c>
      <c r="CS29" s="20">
        <f t="shared" si="21"/>
        <v>0</v>
      </c>
      <c r="CT29" s="19">
        <v>1.9819007999999998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</row>
    <row r="30" spans="1:111" x14ac:dyDescent="0.2">
      <c r="A30" s="13" t="s">
        <v>103</v>
      </c>
      <c r="B30" s="14">
        <v>8.6514673004989096</v>
      </c>
      <c r="C30" s="14">
        <v>24.245741723779972</v>
      </c>
      <c r="D30" s="14">
        <v>59.93720568369433</v>
      </c>
      <c r="E30" s="14">
        <v>0</v>
      </c>
      <c r="F30" s="14">
        <v>0</v>
      </c>
      <c r="G30" s="14">
        <v>1.5864122891630408</v>
      </c>
      <c r="H30" s="14">
        <v>1.031141892687697</v>
      </c>
      <c r="I30" s="14">
        <v>6.4815038242810621</v>
      </c>
      <c r="J30" s="14">
        <v>4.2214045346063838</v>
      </c>
      <c r="K30" s="14">
        <v>4.8966236704951404E-3</v>
      </c>
      <c r="L30" s="14">
        <v>2.9667286512031286E-2</v>
      </c>
      <c r="M30" s="14">
        <v>0</v>
      </c>
      <c r="N30" s="14">
        <v>0.1073458148654757</v>
      </c>
      <c r="O30" s="14">
        <v>0.12192778797152524</v>
      </c>
      <c r="P30" s="12">
        <v>106.41871476173093</v>
      </c>
      <c r="Q30" s="15">
        <v>23297.478575393416</v>
      </c>
      <c r="R30" s="15">
        <v>688.62773793782219</v>
      </c>
      <c r="S30" s="15">
        <v>1338.1335138888887</v>
      </c>
      <c r="T30" s="15">
        <v>36085.504913664729</v>
      </c>
      <c r="U30" s="15">
        <v>29210.253521955765</v>
      </c>
      <c r="V30" s="15">
        <v>0</v>
      </c>
      <c r="W30" s="15">
        <v>0</v>
      </c>
      <c r="X30" s="15">
        <v>565.73529654621734</v>
      </c>
      <c r="Y30" s="15">
        <v>880.72167617108516</v>
      </c>
      <c r="Z30" s="15">
        <v>11920.664725007471</v>
      </c>
      <c r="AA30" s="15">
        <v>7763.930947190438</v>
      </c>
      <c r="AB30" s="15">
        <v>6.2540151263711374</v>
      </c>
      <c r="AC30" s="15">
        <v>28.269032327438591</v>
      </c>
      <c r="AD30" s="15">
        <v>0</v>
      </c>
      <c r="AE30" s="15">
        <v>124.65836917674157</v>
      </c>
      <c r="AF30" s="15">
        <v>315.3678952904894</v>
      </c>
      <c r="AG30" s="12">
        <v>112225.60021967688</v>
      </c>
      <c r="AH30" s="15">
        <v>4659.4957150786831</v>
      </c>
      <c r="AI30" s="15">
        <v>48.203941655647554</v>
      </c>
      <c r="AJ30" s="15">
        <v>120.43201624999998</v>
      </c>
      <c r="AK30" s="15">
        <v>9021.3762284161821</v>
      </c>
      <c r="AL30" s="15">
        <v>25705.023099321072</v>
      </c>
      <c r="AM30" s="15">
        <v>0</v>
      </c>
      <c r="AN30" s="15">
        <v>0</v>
      </c>
      <c r="AO30" s="15">
        <v>480.87500206428473</v>
      </c>
      <c r="AP30" s="15">
        <v>308.2525866598798</v>
      </c>
      <c r="AQ30" s="15">
        <v>2980.1661812518678</v>
      </c>
      <c r="AR30" s="15">
        <v>1164.5896420785657</v>
      </c>
      <c r="AS30" s="15">
        <v>2.2514454454936095</v>
      </c>
      <c r="AT30" s="15">
        <v>6.7845677585852613</v>
      </c>
      <c r="AU30" s="15">
        <v>0</v>
      </c>
      <c r="AV30" s="15">
        <v>43.63042921185955</v>
      </c>
      <c r="AW30" s="15">
        <v>53.612542199383199</v>
      </c>
      <c r="AX30" s="12">
        <v>44594.693397391507</v>
      </c>
      <c r="AY30" s="16">
        <v>8.3885888135598812</v>
      </c>
      <c r="AZ30" s="5" t="s">
        <v>100</v>
      </c>
      <c r="BA30" s="14">
        <v>237.60758094387717</v>
      </c>
      <c r="BB30" s="14">
        <v>0</v>
      </c>
      <c r="BC30" s="14">
        <v>4.631104033970276</v>
      </c>
      <c r="BD30" s="14">
        <v>1100.3854266111084</v>
      </c>
      <c r="BE30" s="14">
        <v>3974.0251394084776</v>
      </c>
      <c r="BF30" s="15">
        <v>16833.840032951532</v>
      </c>
      <c r="BG30" s="15">
        <v>4458</v>
      </c>
      <c r="BH30" s="17">
        <v>9.8589057454995799E-2</v>
      </c>
      <c r="BI30" s="3">
        <v>16834</v>
      </c>
      <c r="BJ30" s="17">
        <v>0.37228537308151621</v>
      </c>
      <c r="BK30" s="3">
        <v>14219</v>
      </c>
      <c r="BL30" s="17">
        <v>0.31445442080587377</v>
      </c>
      <c r="BM30" s="17">
        <v>0.89143677420558043</v>
      </c>
      <c r="BN30" s="18">
        <v>0.18664405125908687</v>
      </c>
      <c r="BO30" s="19">
        <v>0</v>
      </c>
      <c r="BP30" s="19">
        <v>10000</v>
      </c>
      <c r="BQ30" s="19">
        <v>0</v>
      </c>
      <c r="BR30" s="19">
        <v>0</v>
      </c>
      <c r="BS30" s="19">
        <v>1820</v>
      </c>
      <c r="BT30" s="19">
        <v>0</v>
      </c>
      <c r="BU30" s="19">
        <v>200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2200</v>
      </c>
      <c r="CC30" s="19">
        <v>0</v>
      </c>
      <c r="CD30" s="19">
        <v>0</v>
      </c>
      <c r="CE30" s="19">
        <v>0</v>
      </c>
      <c r="CF30" s="19">
        <v>0</v>
      </c>
      <c r="CG30" s="20">
        <f t="shared" si="9"/>
        <v>0</v>
      </c>
      <c r="CH30" s="20">
        <f t="shared" si="10"/>
        <v>14.521634039816915</v>
      </c>
      <c r="CI30" s="20">
        <f t="shared" si="11"/>
        <v>0</v>
      </c>
      <c r="CJ30" s="20">
        <f t="shared" si="12"/>
        <v>0</v>
      </c>
      <c r="CK30" s="20">
        <f t="shared" si="13"/>
        <v>6.230688818335673E-2</v>
      </c>
      <c r="CL30" s="20" t="str">
        <f t="shared" si="14"/>
        <v>-</v>
      </c>
      <c r="CM30" s="20" t="str">
        <f t="shared" si="15"/>
        <v>-</v>
      </c>
      <c r="CN30" s="20">
        <f t="shared" si="16"/>
        <v>0</v>
      </c>
      <c r="CO30" s="20">
        <f t="shared" si="17"/>
        <v>0</v>
      </c>
      <c r="CP30" s="20">
        <f t="shared" si="18"/>
        <v>0</v>
      </c>
      <c r="CQ30" s="20">
        <f t="shared" si="19"/>
        <v>0</v>
      </c>
      <c r="CR30" s="20">
        <f t="shared" si="20"/>
        <v>0</v>
      </c>
      <c r="CS30" s="20">
        <f t="shared" si="21"/>
        <v>0</v>
      </c>
      <c r="CT30" s="19">
        <v>0</v>
      </c>
      <c r="CU30" s="19">
        <v>1.5215769600000002</v>
      </c>
      <c r="CV30" s="19">
        <v>0</v>
      </c>
      <c r="CW30" s="19">
        <v>0</v>
      </c>
      <c r="CX30" s="19">
        <v>3.8854451999999999</v>
      </c>
      <c r="CY30" s="19">
        <v>0</v>
      </c>
      <c r="CZ30" s="19">
        <v>0.560832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2.55169728</v>
      </c>
    </row>
    <row r="31" spans="1:111" x14ac:dyDescent="0.2">
      <c r="A31" s="13" t="s">
        <v>104</v>
      </c>
      <c r="B31" s="14">
        <v>19.26539884372545</v>
      </c>
      <c r="C31" s="14">
        <v>5.5283371941857506</v>
      </c>
      <c r="D31" s="14">
        <v>10.79328410657625</v>
      </c>
      <c r="E31" s="14">
        <v>0</v>
      </c>
      <c r="F31" s="14">
        <v>0</v>
      </c>
      <c r="G31" s="14">
        <v>0.94279449267694115</v>
      </c>
      <c r="H31" s="14">
        <v>5.6906527488504617</v>
      </c>
      <c r="I31" s="14">
        <v>4.6189616387088197</v>
      </c>
      <c r="J31" s="14">
        <v>4.0491826929639725</v>
      </c>
      <c r="K31" s="14">
        <v>1.124892517200265E-2</v>
      </c>
      <c r="L31" s="14">
        <v>1.0440315830296238E-2</v>
      </c>
      <c r="M31" s="14">
        <v>1.6084404197524091E-3</v>
      </c>
      <c r="N31" s="14">
        <v>4.8424880697505085E-2</v>
      </c>
      <c r="O31" s="14">
        <v>4.6305948020896145E-2</v>
      </c>
      <c r="P31" s="12">
        <v>51.006640227828093</v>
      </c>
      <c r="Q31" s="15">
        <v>51183.685500356274</v>
      </c>
      <c r="R31" s="15">
        <v>1799.7715568962724</v>
      </c>
      <c r="S31" s="15">
        <v>22.42832770293959</v>
      </c>
      <c r="T31" s="15">
        <v>9010.8494921223592</v>
      </c>
      <c r="U31" s="15">
        <v>4170.7340197670837</v>
      </c>
      <c r="V31" s="15">
        <v>0</v>
      </c>
      <c r="W31" s="15">
        <v>0</v>
      </c>
      <c r="X31" s="15">
        <v>336.2128026492573</v>
      </c>
      <c r="Y31" s="15">
        <v>4860.5155730910883</v>
      </c>
      <c r="Z31" s="15">
        <v>8495.1107899448616</v>
      </c>
      <c r="AA31" s="15">
        <v>7447.1836477671832</v>
      </c>
      <c r="AB31" s="15">
        <v>14.367236062069644</v>
      </c>
      <c r="AC31" s="15">
        <v>9.9482514383519014</v>
      </c>
      <c r="AD31" s="15">
        <v>4.0470018612932996</v>
      </c>
      <c r="AE31" s="15">
        <v>56.23476483823984</v>
      </c>
      <c r="AF31" s="15">
        <v>119.77096943800268</v>
      </c>
      <c r="AG31" s="12">
        <v>87530.85993393531</v>
      </c>
      <c r="AH31" s="15">
        <v>10236.737100071256</v>
      </c>
      <c r="AI31" s="15">
        <v>125.98400898273908</v>
      </c>
      <c r="AJ31" s="15">
        <v>2.0185494932645631</v>
      </c>
      <c r="AK31" s="15">
        <v>2252.7123730305898</v>
      </c>
      <c r="AL31" s="15">
        <v>3670.2459373950337</v>
      </c>
      <c r="AM31" s="15">
        <v>0</v>
      </c>
      <c r="AN31" s="15">
        <v>0</v>
      </c>
      <c r="AO31" s="15">
        <v>285.78088225186872</v>
      </c>
      <c r="AP31" s="15">
        <v>1701.1804505818809</v>
      </c>
      <c r="AQ31" s="15">
        <v>2123.7776974862154</v>
      </c>
      <c r="AR31" s="15">
        <v>1117.0775471650775</v>
      </c>
      <c r="AS31" s="15">
        <v>5.1722049823450718</v>
      </c>
      <c r="AT31" s="15">
        <v>2.3875803452044564</v>
      </c>
      <c r="AU31" s="15">
        <v>0.72846033503279395</v>
      </c>
      <c r="AV31" s="15">
        <v>19.682167693383942</v>
      </c>
      <c r="AW31" s="15">
        <v>20.361064804460458</v>
      </c>
      <c r="AX31" s="12">
        <v>21563.846024618349</v>
      </c>
      <c r="AY31" s="16">
        <v>1.2474736523697421</v>
      </c>
      <c r="AZ31" s="5" t="s">
        <v>100</v>
      </c>
      <c r="BA31" s="14">
        <v>208.26191096726293</v>
      </c>
      <c r="BB31" s="14">
        <v>0</v>
      </c>
      <c r="BC31" s="14">
        <v>2.532466383581033</v>
      </c>
      <c r="BD31" s="14">
        <v>527.41628850493942</v>
      </c>
      <c r="BE31" s="14">
        <v>2173.1502897009832</v>
      </c>
      <c r="BF31" s="15">
        <v>13129.628990090296</v>
      </c>
      <c r="BG31" s="15">
        <v>5331</v>
      </c>
      <c r="BH31" s="17">
        <v>0.12386728007807055</v>
      </c>
      <c r="BI31" s="3">
        <v>20805</v>
      </c>
      <c r="BJ31" s="17">
        <v>0.48341000975881782</v>
      </c>
      <c r="BK31" s="3">
        <v>3</v>
      </c>
      <c r="BL31" s="17">
        <v>6.9705841349505091E-5</v>
      </c>
      <c r="BM31" s="17">
        <v>0.40764402357925028</v>
      </c>
      <c r="BN31" s="18">
        <v>8.3147776618494915E-2</v>
      </c>
      <c r="BO31" s="19">
        <v>9853</v>
      </c>
      <c r="BP31" s="19">
        <v>8555</v>
      </c>
      <c r="BQ31" s="19">
        <v>0</v>
      </c>
      <c r="BR31" s="19">
        <v>4381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1102</v>
      </c>
      <c r="CG31" s="20">
        <f t="shared" si="9"/>
        <v>0.19250274581988466</v>
      </c>
      <c r="CH31" s="20">
        <f t="shared" si="10"/>
        <v>4.7533810428436816</v>
      </c>
      <c r="CI31" s="20">
        <f t="shared" si="11"/>
        <v>0</v>
      </c>
      <c r="CJ31" s="20">
        <f t="shared" si="12"/>
        <v>0.48619167414016218</v>
      </c>
      <c r="CK31" s="20">
        <f t="shared" si="13"/>
        <v>0</v>
      </c>
      <c r="CL31" s="20" t="str">
        <f t="shared" si="14"/>
        <v>-</v>
      </c>
      <c r="CM31" s="20" t="str">
        <f t="shared" si="15"/>
        <v>-</v>
      </c>
      <c r="CN31" s="20">
        <f t="shared" si="16"/>
        <v>0</v>
      </c>
      <c r="CO31" s="20">
        <f t="shared" si="17"/>
        <v>0</v>
      </c>
      <c r="CP31" s="20">
        <f t="shared" si="18"/>
        <v>0</v>
      </c>
      <c r="CQ31" s="20">
        <f t="shared" si="19"/>
        <v>0</v>
      </c>
      <c r="CR31" s="20">
        <f t="shared" si="20"/>
        <v>0</v>
      </c>
      <c r="CS31" s="20">
        <f t="shared" si="21"/>
        <v>0</v>
      </c>
      <c r="CT31" s="19">
        <v>3.8289546240000001</v>
      </c>
      <c r="CU31" s="19">
        <v>1.3017090892800003</v>
      </c>
      <c r="CV31" s="19">
        <v>0</v>
      </c>
      <c r="CW31" s="19">
        <v>2.6359600799999998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0</v>
      </c>
    </row>
    <row r="32" spans="1:111" x14ac:dyDescent="0.2">
      <c r="A32" s="13" t="s">
        <v>105</v>
      </c>
      <c r="B32" s="14">
        <v>3.0697436430801788</v>
      </c>
      <c r="C32" s="14">
        <v>52.714301722297051</v>
      </c>
      <c r="D32" s="14">
        <v>116.84507824116429</v>
      </c>
      <c r="E32" s="14">
        <v>52.833324287999993</v>
      </c>
      <c r="F32" s="14">
        <v>0</v>
      </c>
      <c r="G32" s="14">
        <v>2.7409262715421439</v>
      </c>
      <c r="H32" s="14">
        <v>1.8388499491264378</v>
      </c>
      <c r="I32" s="14">
        <v>10.878121020202745</v>
      </c>
      <c r="J32" s="14">
        <v>4.9983765521049692</v>
      </c>
      <c r="K32" s="14">
        <v>4.8764613755501443E-3</v>
      </c>
      <c r="L32" s="14">
        <v>2.4188214995145011E-2</v>
      </c>
      <c r="M32" s="14">
        <v>0</v>
      </c>
      <c r="N32" s="14">
        <v>0</v>
      </c>
      <c r="O32" s="14">
        <v>0.10415765057554836</v>
      </c>
      <c r="P32" s="12">
        <v>246.05194401446406</v>
      </c>
      <c r="Q32" s="15">
        <v>6635.6858121031792</v>
      </c>
      <c r="R32" s="15">
        <v>0</v>
      </c>
      <c r="S32" s="15">
        <v>6245.4067573695193</v>
      </c>
      <c r="T32" s="15">
        <v>82610.599559285343</v>
      </c>
      <c r="U32" s="15">
        <v>58493.460467256715</v>
      </c>
      <c r="V32" s="15">
        <v>45551.372549019601</v>
      </c>
      <c r="W32" s="15">
        <v>0</v>
      </c>
      <c r="X32" s="15">
        <v>977.45002836576509</v>
      </c>
      <c r="Y32" s="15">
        <v>1570.6034454680573</v>
      </c>
      <c r="Z32" s="15">
        <v>20006.843633125038</v>
      </c>
      <c r="AA32" s="15">
        <v>9192.9238433476239</v>
      </c>
      <c r="AB32" s="15">
        <v>6.2282636481989107</v>
      </c>
      <c r="AC32" s="15">
        <v>23.048195909777245</v>
      </c>
      <c r="AD32" s="15">
        <v>0</v>
      </c>
      <c r="AE32" s="15">
        <v>0</v>
      </c>
      <c r="AF32" s="15">
        <v>269.40519127669376</v>
      </c>
      <c r="AG32" s="12">
        <v>231583.0277461755</v>
      </c>
      <c r="AH32" s="15">
        <v>1327.1371624206358</v>
      </c>
      <c r="AI32" s="15">
        <v>0</v>
      </c>
      <c r="AJ32" s="15">
        <v>562.08660816325676</v>
      </c>
      <c r="AK32" s="15">
        <v>20652.649889821336</v>
      </c>
      <c r="AL32" s="15">
        <v>51474.245211185909</v>
      </c>
      <c r="AM32" s="15">
        <v>23231.199999999997</v>
      </c>
      <c r="AN32" s="15">
        <v>0</v>
      </c>
      <c r="AO32" s="15">
        <v>830.83252411090029</v>
      </c>
      <c r="AP32" s="15">
        <v>549.71120591381998</v>
      </c>
      <c r="AQ32" s="15">
        <v>5001.7109082812594</v>
      </c>
      <c r="AR32" s="15">
        <v>1378.9385765021436</v>
      </c>
      <c r="AS32" s="15">
        <v>2.2421749133516076</v>
      </c>
      <c r="AT32" s="15">
        <v>5.5315670183465384</v>
      </c>
      <c r="AU32" s="15">
        <v>0</v>
      </c>
      <c r="AV32" s="15">
        <v>0</v>
      </c>
      <c r="AW32" s="15">
        <v>45.798882517037939</v>
      </c>
      <c r="AX32" s="12">
        <v>105062.08471084798</v>
      </c>
      <c r="AY32" s="16">
        <v>32.894829104258584</v>
      </c>
      <c r="AZ32" s="5" t="s">
        <v>78</v>
      </c>
      <c r="BA32" s="14">
        <v>91.098748167659409</v>
      </c>
      <c r="BB32" s="14">
        <v>0</v>
      </c>
      <c r="BC32" s="14">
        <v>3.7337225760792636</v>
      </c>
      <c r="BD32" s="14">
        <v>340.1374526861494</v>
      </c>
      <c r="BE32" s="14">
        <v>2116.6816111350945</v>
      </c>
      <c r="BF32" s="15">
        <v>34737.454161926325</v>
      </c>
      <c r="BG32" s="15">
        <v>2727</v>
      </c>
      <c r="BH32" s="17">
        <v>4.4723247232472327E-2</v>
      </c>
      <c r="BI32" s="3">
        <v>3127</v>
      </c>
      <c r="BJ32" s="17">
        <v>5.1283312833128335E-2</v>
      </c>
      <c r="BK32" s="3">
        <v>44395</v>
      </c>
      <c r="BL32" s="17">
        <v>0.72808528085280855</v>
      </c>
      <c r="BM32" s="17">
        <v>0.77619421017055168</v>
      </c>
      <c r="BN32" s="18">
        <v>0.3615786831457285</v>
      </c>
      <c r="BO32" s="19">
        <v>0</v>
      </c>
      <c r="BP32" s="19">
        <v>12000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3000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20">
        <f t="shared" si="9"/>
        <v>0</v>
      </c>
      <c r="CH32" s="20" t="str">
        <f t="shared" si="10"/>
        <v>-</v>
      </c>
      <c r="CI32" s="20">
        <f t="shared" si="11"/>
        <v>0</v>
      </c>
      <c r="CJ32" s="20">
        <f t="shared" si="12"/>
        <v>0</v>
      </c>
      <c r="CK32" s="20">
        <f t="shared" si="13"/>
        <v>0</v>
      </c>
      <c r="CL32" s="20">
        <f t="shared" si="14"/>
        <v>0</v>
      </c>
      <c r="CM32" s="20" t="str">
        <f t="shared" si="15"/>
        <v>-</v>
      </c>
      <c r="CN32" s="20">
        <f t="shared" si="16"/>
        <v>0</v>
      </c>
      <c r="CO32" s="20">
        <f t="shared" si="17"/>
        <v>0</v>
      </c>
      <c r="CP32" s="20">
        <f t="shared" si="18"/>
        <v>0</v>
      </c>
      <c r="CQ32" s="20">
        <f t="shared" si="19"/>
        <v>0.3263379585343702</v>
      </c>
      <c r="CR32" s="20">
        <f t="shared" si="20"/>
        <v>0</v>
      </c>
      <c r="CS32" s="20">
        <f t="shared" si="21"/>
        <v>0</v>
      </c>
      <c r="CT32" s="19">
        <v>0</v>
      </c>
      <c r="CU32" s="19">
        <v>1.8258923519999999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3.5123759999999997</v>
      </c>
      <c r="DE32" s="19">
        <v>0</v>
      </c>
      <c r="DF32" s="19">
        <v>0</v>
      </c>
      <c r="DG32" s="19">
        <v>0</v>
      </c>
    </row>
    <row r="33" spans="1:111" x14ac:dyDescent="0.2">
      <c r="A33" s="13" t="s">
        <v>106</v>
      </c>
      <c r="B33" s="14">
        <v>25.031346414110939</v>
      </c>
      <c r="C33" s="14">
        <v>11.471931035783861</v>
      </c>
      <c r="D33" s="14">
        <v>29.462956478067039</v>
      </c>
      <c r="E33" s="14">
        <v>0</v>
      </c>
      <c r="F33" s="14">
        <v>0</v>
      </c>
      <c r="G33" s="14">
        <v>1.908432910113699</v>
      </c>
      <c r="H33" s="14">
        <v>1.5700542042440566</v>
      </c>
      <c r="I33" s="14">
        <v>9.3219919727789566</v>
      </c>
      <c r="J33" s="14">
        <v>3.6854007023476627</v>
      </c>
      <c r="K33" s="14">
        <v>2.8949765629367624E-3</v>
      </c>
      <c r="L33" s="14">
        <v>1.7882477726772854E-2</v>
      </c>
      <c r="M33" s="14">
        <v>6.4566740867844736E-3</v>
      </c>
      <c r="N33" s="14">
        <v>9.9972967199513291E-2</v>
      </c>
      <c r="O33" s="14">
        <v>9.6858312828778506E-2</v>
      </c>
      <c r="P33" s="12">
        <v>82.676179125851007</v>
      </c>
      <c r="Q33" s="15">
        <v>66187.748045258399</v>
      </c>
      <c r="R33" s="15">
        <v>683.89720812884764</v>
      </c>
      <c r="S33" s="15">
        <v>155.76221291547992</v>
      </c>
      <c r="T33" s="15">
        <v>18584.118806276238</v>
      </c>
      <c r="U33" s="15">
        <v>13200.387296149895</v>
      </c>
      <c r="V33" s="15">
        <v>0</v>
      </c>
      <c r="W33" s="15">
        <v>0</v>
      </c>
      <c r="X33" s="15">
        <v>680.57204657141483</v>
      </c>
      <c r="Y33" s="15">
        <v>1341.0189036515935</v>
      </c>
      <c r="Z33" s="15">
        <v>17144.839205434706</v>
      </c>
      <c r="AA33" s="15">
        <v>6778.1223834835264</v>
      </c>
      <c r="AB33" s="15">
        <v>3.6974920748331996</v>
      </c>
      <c r="AC33" s="15">
        <v>17.039655471956742</v>
      </c>
      <c r="AD33" s="15">
        <v>16.245657424477841</v>
      </c>
      <c r="AE33" s="15">
        <v>116.0964409135931</v>
      </c>
      <c r="AF33" s="15">
        <v>250.52535411643271</v>
      </c>
      <c r="AG33" s="12">
        <v>125160.07070787139</v>
      </c>
      <c r="AH33" s="15">
        <v>13237.549609051681</v>
      </c>
      <c r="AI33" s="15">
        <v>47.872804569019337</v>
      </c>
      <c r="AJ33" s="15">
        <v>14.018599162393192</v>
      </c>
      <c r="AK33" s="15">
        <v>4646.0297015690594</v>
      </c>
      <c r="AL33" s="15">
        <v>11616.340820611907</v>
      </c>
      <c r="AM33" s="15">
        <v>0</v>
      </c>
      <c r="AN33" s="15">
        <v>0</v>
      </c>
      <c r="AO33" s="15">
        <v>578.48623958570261</v>
      </c>
      <c r="AP33" s="15">
        <v>469.35661627805769</v>
      </c>
      <c r="AQ33" s="15">
        <v>4286.2098013586765</v>
      </c>
      <c r="AR33" s="15">
        <v>1016.7183575225289</v>
      </c>
      <c r="AS33" s="15">
        <v>1.3310971469399517</v>
      </c>
      <c r="AT33" s="15">
        <v>4.0895173132696181</v>
      </c>
      <c r="AU33" s="15">
        <v>2.9242183364060113</v>
      </c>
      <c r="AV33" s="15">
        <v>40.633754319757585</v>
      </c>
      <c r="AW33" s="15">
        <v>42.589310199793566</v>
      </c>
      <c r="AX33" s="12">
        <v>36004.150447025182</v>
      </c>
      <c r="AY33" s="16">
        <v>0</v>
      </c>
      <c r="AZ33" s="5" t="s">
        <v>100</v>
      </c>
      <c r="BA33" s="14">
        <v>163.03010346077502</v>
      </c>
      <c r="BB33" s="14">
        <v>0</v>
      </c>
      <c r="BC33" s="14">
        <v>5.2437190375088463</v>
      </c>
      <c r="BD33" s="14">
        <v>854.88405720430285</v>
      </c>
      <c r="BE33" s="14">
        <v>4499.7199644400671</v>
      </c>
      <c r="BF33" s="15">
        <v>18774.010606180709</v>
      </c>
      <c r="BG33" s="15">
        <v>3365</v>
      </c>
      <c r="BH33" s="17">
        <v>4.3974281905857136E-2</v>
      </c>
      <c r="BI33" s="3">
        <v>14044</v>
      </c>
      <c r="BJ33" s="17">
        <v>0.18352891978777344</v>
      </c>
      <c r="BK33" s="3">
        <v>28002</v>
      </c>
      <c r="BL33" s="17">
        <v>0.3659339797705235</v>
      </c>
      <c r="BM33" s="17">
        <v>1.3372124708588609</v>
      </c>
      <c r="BN33" s="18">
        <v>0.2584709038106765</v>
      </c>
      <c r="BO33" s="19">
        <v>10100</v>
      </c>
      <c r="BP33" s="19">
        <v>2200</v>
      </c>
      <c r="BQ33" s="19">
        <v>0</v>
      </c>
      <c r="BR33" s="19">
        <v>0</v>
      </c>
      <c r="BS33" s="19">
        <v>1060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20">
        <f t="shared" si="9"/>
        <v>0.15259621755213276</v>
      </c>
      <c r="CH33" s="20">
        <f t="shared" si="10"/>
        <v>3.2168577000324814</v>
      </c>
      <c r="CI33" s="20">
        <f t="shared" si="11"/>
        <v>0</v>
      </c>
      <c r="CJ33" s="20">
        <f t="shared" si="12"/>
        <v>0</v>
      </c>
      <c r="CK33" s="20">
        <f t="shared" si="13"/>
        <v>8.0300674231669408E-2</v>
      </c>
      <c r="CL33" s="20" t="str">
        <f t="shared" si="14"/>
        <v>-</v>
      </c>
      <c r="CM33" s="20" t="str">
        <f t="shared" si="15"/>
        <v>-</v>
      </c>
      <c r="CN33" s="20">
        <f t="shared" si="16"/>
        <v>0</v>
      </c>
      <c r="CO33" s="20">
        <f t="shared" si="17"/>
        <v>0</v>
      </c>
      <c r="CP33" s="20">
        <f t="shared" si="18"/>
        <v>0</v>
      </c>
      <c r="CQ33" s="20">
        <f t="shared" si="19"/>
        <v>0</v>
      </c>
      <c r="CR33" s="20">
        <f t="shared" si="20"/>
        <v>0</v>
      </c>
      <c r="CS33" s="20">
        <f t="shared" si="21"/>
        <v>0</v>
      </c>
      <c r="CT33" s="19">
        <v>3.9249407999999999</v>
      </c>
      <c r="CU33" s="19">
        <v>0.33474693120000004</v>
      </c>
      <c r="CV33" s="19">
        <v>0</v>
      </c>
      <c r="CW33" s="19">
        <v>0</v>
      </c>
      <c r="CX33" s="19">
        <v>2.2629515999999996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</row>
    <row r="34" spans="1:111" x14ac:dyDescent="0.2">
      <c r="A34" s="13" t="s">
        <v>107</v>
      </c>
      <c r="B34" s="14">
        <v>10.179235698939827</v>
      </c>
      <c r="C34" s="14">
        <v>2.6366107964187973</v>
      </c>
      <c r="D34" s="14">
        <v>3.3354266176936322</v>
      </c>
      <c r="E34" s="14">
        <v>0</v>
      </c>
      <c r="F34" s="14">
        <v>0</v>
      </c>
      <c r="G34" s="14">
        <v>0.43457744668772003</v>
      </c>
      <c r="H34" s="14">
        <v>0.50081826916584693</v>
      </c>
      <c r="I34" s="14">
        <v>2.450981481481481</v>
      </c>
      <c r="J34" s="14">
        <v>1.8953671648744368</v>
      </c>
      <c r="K34" s="14">
        <v>0.15961683865225768</v>
      </c>
      <c r="L34" s="14">
        <v>0.89028226334405436</v>
      </c>
      <c r="M34" s="14">
        <v>1.034665736421266E-2</v>
      </c>
      <c r="N34" s="14">
        <v>0.20990366651803621</v>
      </c>
      <c r="O34" s="14">
        <v>0.20071888936384058</v>
      </c>
      <c r="P34" s="12">
        <v>22.903885790504145</v>
      </c>
      <c r="Q34" s="15">
        <v>26384.771069538652</v>
      </c>
      <c r="R34" s="15">
        <v>610.75432071356204</v>
      </c>
      <c r="S34" s="15">
        <v>91.233077645833319</v>
      </c>
      <c r="T34" s="15">
        <v>4382.0814991669959</v>
      </c>
      <c r="U34" s="15">
        <v>771.39775198222935</v>
      </c>
      <c r="V34" s="15">
        <v>0</v>
      </c>
      <c r="W34" s="15">
        <v>0</v>
      </c>
      <c r="X34" s="15">
        <v>154.97598093108812</v>
      </c>
      <c r="Y34" s="15">
        <v>427.76024192670172</v>
      </c>
      <c r="Z34" s="15">
        <v>4507.8008561051292</v>
      </c>
      <c r="AA34" s="15">
        <v>3485.925043909433</v>
      </c>
      <c r="AB34" s="15">
        <v>203.86417060591043</v>
      </c>
      <c r="AC34" s="15">
        <v>848.32221082342198</v>
      </c>
      <c r="AD34" s="15">
        <v>26.033256250535079</v>
      </c>
      <c r="AE34" s="15">
        <v>243.75658040463145</v>
      </c>
      <c r="AF34" s="15">
        <v>519.16215931434772</v>
      </c>
      <c r="AG34" s="12">
        <v>42657.838219318473</v>
      </c>
      <c r="AH34" s="15">
        <v>5276.9542139077312</v>
      </c>
      <c r="AI34" s="15">
        <v>42.75280244994935</v>
      </c>
      <c r="AJ34" s="15">
        <v>8.2109769881249992</v>
      </c>
      <c r="AK34" s="15">
        <v>1095.520374791749</v>
      </c>
      <c r="AL34" s="15">
        <v>678.83002174436183</v>
      </c>
      <c r="AM34" s="15">
        <v>0</v>
      </c>
      <c r="AN34" s="15">
        <v>0</v>
      </c>
      <c r="AO34" s="15">
        <v>131.72958379142489</v>
      </c>
      <c r="AP34" s="15">
        <v>149.71608467434558</v>
      </c>
      <c r="AQ34" s="15">
        <v>1126.9502140262823</v>
      </c>
      <c r="AR34" s="15">
        <v>522.88875658641496</v>
      </c>
      <c r="AS34" s="15">
        <v>73.391101418127747</v>
      </c>
      <c r="AT34" s="15">
        <v>203.59733059762127</v>
      </c>
      <c r="AU34" s="15">
        <v>4.6859861250963144</v>
      </c>
      <c r="AV34" s="15">
        <v>85.314803141620999</v>
      </c>
      <c r="AW34" s="15">
        <v>88.257567083439113</v>
      </c>
      <c r="AX34" s="12">
        <v>9488.7998173262895</v>
      </c>
      <c r="AY34" s="16">
        <v>22.903885790504145</v>
      </c>
      <c r="AZ34" s="5" t="s">
        <v>78</v>
      </c>
      <c r="BA34" s="14">
        <v>168.55265693765796</v>
      </c>
      <c r="BB34" s="14">
        <v>0</v>
      </c>
      <c r="BC34" s="14">
        <v>1.4050778485491862</v>
      </c>
      <c r="BD34" s="14">
        <v>236.8296045772135</v>
      </c>
      <c r="BE34" s="14">
        <v>796.55153366011257</v>
      </c>
      <c r="BF34" s="15">
        <v>6398.675732897771</v>
      </c>
      <c r="BG34" s="15">
        <v>2852</v>
      </c>
      <c r="BH34" s="17">
        <v>0.15173441157693127</v>
      </c>
      <c r="BI34" s="3">
        <v>4912</v>
      </c>
      <c r="BJ34" s="17">
        <v>0.26133219834007237</v>
      </c>
      <c r="BK34" s="3">
        <v>6431</v>
      </c>
      <c r="BL34" s="17">
        <v>0.34214726537561185</v>
      </c>
      <c r="BM34" s="17">
        <v>0.27929576916553739</v>
      </c>
      <c r="BN34" s="18">
        <v>0.10259550922979296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20">
        <f t="shared" si="9"/>
        <v>0</v>
      </c>
      <c r="CH34" s="20">
        <f t="shared" si="10"/>
        <v>0</v>
      </c>
      <c r="CI34" s="20">
        <f t="shared" si="11"/>
        <v>0</v>
      </c>
      <c r="CJ34" s="20">
        <f t="shared" si="12"/>
        <v>0</v>
      </c>
      <c r="CK34" s="20">
        <f t="shared" si="13"/>
        <v>0</v>
      </c>
      <c r="CL34" s="20" t="str">
        <f t="shared" si="14"/>
        <v>-</v>
      </c>
      <c r="CM34" s="20" t="str">
        <f t="shared" si="15"/>
        <v>-</v>
      </c>
      <c r="CN34" s="20">
        <f t="shared" si="16"/>
        <v>0</v>
      </c>
      <c r="CO34" s="20">
        <f t="shared" si="17"/>
        <v>0</v>
      </c>
      <c r="CP34" s="20">
        <f t="shared" si="18"/>
        <v>0</v>
      </c>
      <c r="CQ34" s="20">
        <f t="shared" si="19"/>
        <v>0</v>
      </c>
      <c r="CR34" s="20">
        <f t="shared" si="20"/>
        <v>0</v>
      </c>
      <c r="CS34" s="20">
        <f t="shared" si="21"/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</row>
    <row r="35" spans="1:111" x14ac:dyDescent="0.2">
      <c r="A35" s="13" t="s">
        <v>108</v>
      </c>
      <c r="B35" s="14">
        <v>25.719713033533047</v>
      </c>
      <c r="C35" s="14">
        <v>11.187766163867582</v>
      </c>
      <c r="D35" s="14">
        <v>36.126692560641132</v>
      </c>
      <c r="E35" s="14">
        <v>0</v>
      </c>
      <c r="F35" s="14">
        <v>0.8865277345966589</v>
      </c>
      <c r="G35" s="14">
        <v>2.0133824021767466</v>
      </c>
      <c r="H35" s="14">
        <v>3.3558654439554365</v>
      </c>
      <c r="I35" s="14">
        <v>8.3672403864874774</v>
      </c>
      <c r="J35" s="14">
        <v>5.0239064499490311</v>
      </c>
      <c r="K35" s="14">
        <v>4.4856448265158951E-2</v>
      </c>
      <c r="L35" s="14">
        <v>4.1632020815569971E-2</v>
      </c>
      <c r="M35" s="14">
        <v>6.4138505122058528E-3</v>
      </c>
      <c r="N35" s="14">
        <v>0.1931000626762476</v>
      </c>
      <c r="O35" s="14">
        <v>0.18465056261003443</v>
      </c>
      <c r="P35" s="12">
        <v>93.151747120086327</v>
      </c>
      <c r="Q35" s="15">
        <v>66475.230522159269</v>
      </c>
      <c r="R35" s="15">
        <v>4422.3941044815829</v>
      </c>
      <c r="S35" s="15">
        <v>1071.4623356918742</v>
      </c>
      <c r="T35" s="15">
        <v>18137.835678963071</v>
      </c>
      <c r="U35" s="15">
        <v>16267.357603790424</v>
      </c>
      <c r="V35" s="15">
        <v>0</v>
      </c>
      <c r="W35" s="15">
        <v>3543.933670849628</v>
      </c>
      <c r="X35" s="15">
        <v>717.99840314987273</v>
      </c>
      <c r="Y35" s="15">
        <v>2866.3207845248662</v>
      </c>
      <c r="Z35" s="15">
        <v>15388.877338496799</v>
      </c>
      <c r="AA35" s="15">
        <v>9239.8779701850799</v>
      </c>
      <c r="AB35" s="15">
        <v>57.291089706557187</v>
      </c>
      <c r="AC35" s="15">
        <v>39.669854599431076</v>
      </c>
      <c r="AD35" s="15">
        <v>16.137908897458367</v>
      </c>
      <c r="AE35" s="15">
        <v>224.24291931002372</v>
      </c>
      <c r="AF35" s="15">
        <v>477.60121185935787</v>
      </c>
      <c r="AG35" s="12">
        <v>138946.23139666527</v>
      </c>
      <c r="AH35" s="15">
        <v>13295.046104431854</v>
      </c>
      <c r="AI35" s="15">
        <v>309.56758731371082</v>
      </c>
      <c r="AJ35" s="15">
        <v>96.431610212268666</v>
      </c>
      <c r="AK35" s="15">
        <v>4534.4589197407677</v>
      </c>
      <c r="AL35" s="15">
        <v>14315.274691335573</v>
      </c>
      <c r="AM35" s="15">
        <v>0</v>
      </c>
      <c r="AN35" s="15">
        <v>637.90806075293301</v>
      </c>
      <c r="AO35" s="15">
        <v>610.29864267739185</v>
      </c>
      <c r="AP35" s="15">
        <v>1003.2122745837031</v>
      </c>
      <c r="AQ35" s="15">
        <v>3847.2193346241997</v>
      </c>
      <c r="AR35" s="15">
        <v>1385.981695527762</v>
      </c>
      <c r="AS35" s="15">
        <v>20.624792294360585</v>
      </c>
      <c r="AT35" s="15">
        <v>9.5207651038634573</v>
      </c>
      <c r="AU35" s="15">
        <v>2.904823601542506</v>
      </c>
      <c r="AV35" s="15">
        <v>78.485021758508296</v>
      </c>
      <c r="AW35" s="15">
        <v>81.19220601609085</v>
      </c>
      <c r="AX35" s="12">
        <v>40228.126529974543</v>
      </c>
      <c r="AY35" s="16">
        <v>34.737591640419488</v>
      </c>
      <c r="AZ35" s="5" t="s">
        <v>74</v>
      </c>
      <c r="BA35" s="14">
        <v>70.615230829996023</v>
      </c>
      <c r="BB35" s="14">
        <v>0</v>
      </c>
      <c r="BC35" s="14">
        <v>5.0866065109695677</v>
      </c>
      <c r="BD35" s="14">
        <v>359.19189291347669</v>
      </c>
      <c r="BE35" s="14">
        <v>1560.8623271982667</v>
      </c>
      <c r="BF35" s="15">
        <v>20841.93470949979</v>
      </c>
      <c r="BG35" s="15">
        <v>4837</v>
      </c>
      <c r="BH35" s="17">
        <v>6.8003205443630588E-2</v>
      </c>
      <c r="BI35" s="3">
        <v>13635</v>
      </c>
      <c r="BJ35" s="17">
        <v>0.19169396448705872</v>
      </c>
      <c r="BK35" s="3">
        <v>23423</v>
      </c>
      <c r="BL35" s="17">
        <v>0.32930309718961326</v>
      </c>
      <c r="BM35" s="17">
        <v>0.32269223220968923</v>
      </c>
      <c r="BN35" s="18">
        <v>8.4498826721430637E-2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20">
        <f t="shared" si="9"/>
        <v>0</v>
      </c>
      <c r="CH35" s="20">
        <f t="shared" si="10"/>
        <v>0</v>
      </c>
      <c r="CI35" s="20">
        <f t="shared" si="11"/>
        <v>0</v>
      </c>
      <c r="CJ35" s="20">
        <f t="shared" si="12"/>
        <v>0</v>
      </c>
      <c r="CK35" s="20">
        <f t="shared" si="13"/>
        <v>0</v>
      </c>
      <c r="CL35" s="20" t="str">
        <f t="shared" si="14"/>
        <v>-</v>
      </c>
      <c r="CM35" s="20">
        <f t="shared" si="15"/>
        <v>0</v>
      </c>
      <c r="CN35" s="20">
        <f t="shared" si="16"/>
        <v>0</v>
      </c>
      <c r="CO35" s="20">
        <f t="shared" si="17"/>
        <v>0</v>
      </c>
      <c r="CP35" s="20">
        <f t="shared" si="18"/>
        <v>0</v>
      </c>
      <c r="CQ35" s="20">
        <f t="shared" si="19"/>
        <v>0</v>
      </c>
      <c r="CR35" s="20">
        <f t="shared" si="20"/>
        <v>0</v>
      </c>
      <c r="CS35" s="20">
        <f t="shared" si="21"/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</row>
    <row r="36" spans="1:111" x14ac:dyDescent="0.2">
      <c r="A36" s="13" t="s">
        <v>109</v>
      </c>
      <c r="B36" s="14">
        <v>37.121851388995957</v>
      </c>
      <c r="C36" s="14">
        <v>9.6839838877357405</v>
      </c>
      <c r="D36" s="14">
        <v>12.674198026108407</v>
      </c>
      <c r="E36" s="14">
        <v>0</v>
      </c>
      <c r="F36" s="14">
        <v>0</v>
      </c>
      <c r="G36" s="14">
        <v>1.4101472945685221</v>
      </c>
      <c r="H36" s="14">
        <v>0</v>
      </c>
      <c r="I36" s="14">
        <v>7.3311091533163149</v>
      </c>
      <c r="J36" s="14">
        <v>3.1173458388761119</v>
      </c>
      <c r="K36" s="14">
        <v>1.5912927553814838E-2</v>
      </c>
      <c r="L36" s="14">
        <v>1.476905454575737E-2</v>
      </c>
      <c r="M36" s="14">
        <v>2.2753281298244191E-3</v>
      </c>
      <c r="N36" s="14">
        <v>6.8502688617701785E-2</v>
      </c>
      <c r="O36" s="14">
        <v>6.550520915555634E-2</v>
      </c>
      <c r="P36" s="12">
        <v>71.505600797603719</v>
      </c>
      <c r="Q36" s="15">
        <v>97262.484805853877</v>
      </c>
      <c r="R36" s="15">
        <v>4850.2453920464532</v>
      </c>
      <c r="S36" s="15">
        <v>55.650432744360678</v>
      </c>
      <c r="T36" s="15">
        <v>15859.587405490856</v>
      </c>
      <c r="U36" s="15">
        <v>4875.3969334749254</v>
      </c>
      <c r="V36" s="15">
        <v>0</v>
      </c>
      <c r="W36" s="15">
        <v>0</v>
      </c>
      <c r="X36" s="15">
        <v>502.87690237665544</v>
      </c>
      <c r="Y36" s="15">
        <v>0</v>
      </c>
      <c r="Z36" s="15">
        <v>13483.243495395269</v>
      </c>
      <c r="AA36" s="15">
        <v>5733.3661422719642</v>
      </c>
      <c r="AB36" s="15">
        <v>20.324145027943864</v>
      </c>
      <c r="AC36" s="15">
        <v>14.07297159551154</v>
      </c>
      <c r="AD36" s="15">
        <v>5.7249600690026652</v>
      </c>
      <c r="AE36" s="15">
        <v>79.550688194098143</v>
      </c>
      <c r="AF36" s="15">
        <v>169.43012159603501</v>
      </c>
      <c r="AG36" s="12">
        <v>142911.95439613692</v>
      </c>
      <c r="AH36" s="15">
        <v>19452.496961170775</v>
      </c>
      <c r="AI36" s="15">
        <v>339.51717744325174</v>
      </c>
      <c r="AJ36" s="15">
        <v>5.008538946992461</v>
      </c>
      <c r="AK36" s="15">
        <v>3964.8968513727141</v>
      </c>
      <c r="AL36" s="15">
        <v>4290.3493014579344</v>
      </c>
      <c r="AM36" s="15">
        <v>0</v>
      </c>
      <c r="AN36" s="15">
        <v>0</v>
      </c>
      <c r="AO36" s="15">
        <v>427.44536702015711</v>
      </c>
      <c r="AP36" s="15">
        <v>0</v>
      </c>
      <c r="AQ36" s="15">
        <v>3370.8108738488172</v>
      </c>
      <c r="AR36" s="15">
        <v>860.00492134079457</v>
      </c>
      <c r="AS36" s="15">
        <v>7.3166922100597906</v>
      </c>
      <c r="AT36" s="15">
        <v>3.3775131829227694</v>
      </c>
      <c r="AU36" s="15">
        <v>1.0304928124204797</v>
      </c>
      <c r="AV36" s="15">
        <v>27.842740867934349</v>
      </c>
      <c r="AW36" s="15">
        <v>28.803120671325953</v>
      </c>
      <c r="AX36" s="12">
        <v>32778.900552346109</v>
      </c>
      <c r="AY36" s="16">
        <v>2.0076795455842436</v>
      </c>
      <c r="AZ36" s="5" t="s">
        <v>100</v>
      </c>
      <c r="BA36" s="14">
        <v>218.15451475322538</v>
      </c>
      <c r="BB36" s="14">
        <v>0</v>
      </c>
      <c r="BC36" s="14">
        <v>3.3892427459306438</v>
      </c>
      <c r="BD36" s="14">
        <v>739.37860661938873</v>
      </c>
      <c r="BE36" s="14">
        <v>2908.3639186440796</v>
      </c>
      <c r="BF36" s="15">
        <v>21436.793159420537</v>
      </c>
      <c r="BG36" s="15">
        <v>2951</v>
      </c>
      <c r="BH36" s="17">
        <v>5.943844666451821E-2</v>
      </c>
      <c r="BI36" s="3">
        <v>24270</v>
      </c>
      <c r="BJ36" s="17">
        <v>0.48884144376409927</v>
      </c>
      <c r="BK36" s="3">
        <v>7280</v>
      </c>
      <c r="BL36" s="17">
        <v>0.14663229133097003</v>
      </c>
      <c r="BM36" s="17">
        <v>0.98555198869673999</v>
      </c>
      <c r="BN36" s="18">
        <v>0.10684265525307959</v>
      </c>
      <c r="BO36" s="19">
        <v>766</v>
      </c>
      <c r="BP36" s="19">
        <v>2531</v>
      </c>
      <c r="BQ36" s="19">
        <v>0</v>
      </c>
      <c r="BR36" s="19">
        <v>210</v>
      </c>
      <c r="BS36" s="19">
        <v>1485</v>
      </c>
      <c r="BT36" s="19">
        <v>0</v>
      </c>
      <c r="BU36" s="19">
        <v>73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509</v>
      </c>
      <c r="CG36" s="20">
        <f t="shared" si="9"/>
        <v>7.8755956269163426E-3</v>
      </c>
      <c r="CH36" s="20">
        <f t="shared" si="10"/>
        <v>0.5218292674738465</v>
      </c>
      <c r="CI36" s="20">
        <f t="shared" si="11"/>
        <v>0</v>
      </c>
      <c r="CJ36" s="20">
        <f t="shared" si="12"/>
        <v>1.324120197019088E-2</v>
      </c>
      <c r="CK36" s="20">
        <f t="shared" si="13"/>
        <v>0.30459058416430729</v>
      </c>
      <c r="CL36" s="20" t="str">
        <f t="shared" si="14"/>
        <v>-</v>
      </c>
      <c r="CM36" s="20" t="str">
        <f t="shared" si="15"/>
        <v>-</v>
      </c>
      <c r="CN36" s="20">
        <f t="shared" si="16"/>
        <v>0</v>
      </c>
      <c r="CO36" s="20" t="str">
        <f t="shared" si="17"/>
        <v>-</v>
      </c>
      <c r="CP36" s="20">
        <f t="shared" si="18"/>
        <v>0</v>
      </c>
      <c r="CQ36" s="20">
        <f t="shared" si="19"/>
        <v>0</v>
      </c>
      <c r="CR36" s="20">
        <f t="shared" si="20"/>
        <v>0</v>
      </c>
      <c r="CS36" s="20">
        <f t="shared" si="21"/>
        <v>0</v>
      </c>
      <c r="CT36" s="19">
        <v>0.29767372800000003</v>
      </c>
      <c r="CU36" s="19">
        <v>0.38511112857600005</v>
      </c>
      <c r="CV36" s="19">
        <v>0</v>
      </c>
      <c r="CW36" s="19">
        <v>0.12635279999999999</v>
      </c>
      <c r="CX36" s="19">
        <v>3.1702670999999998</v>
      </c>
      <c r="CY36" s="19">
        <v>0</v>
      </c>
      <c r="CZ36" s="19">
        <v>0.20470368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</row>
    <row r="37" spans="1:111" x14ac:dyDescent="0.2">
      <c r="A37" s="13" t="s">
        <v>110</v>
      </c>
      <c r="B37" s="14">
        <v>3.1896493022067283</v>
      </c>
      <c r="C37" s="14">
        <v>0.67971906531647297</v>
      </c>
      <c r="D37" s="14">
        <v>0.41016784879427215</v>
      </c>
      <c r="E37" s="14">
        <v>0</v>
      </c>
      <c r="F37" s="14">
        <v>0</v>
      </c>
      <c r="G37" s="14">
        <v>9.8615350979386673E-2</v>
      </c>
      <c r="H37" s="14">
        <v>0.30428772887084032</v>
      </c>
      <c r="I37" s="14">
        <v>0.82396321286977736</v>
      </c>
      <c r="J37" s="14">
        <v>1.4652164604750846</v>
      </c>
      <c r="K37" s="14">
        <v>0.22218869396286256</v>
      </c>
      <c r="L37" s="14">
        <v>1.2392843701263141</v>
      </c>
      <c r="M37" s="14">
        <v>1.4402680231276017E-2</v>
      </c>
      <c r="N37" s="14">
        <v>0.29218860563492965</v>
      </c>
      <c r="O37" s="14">
        <v>0.27940327761150813</v>
      </c>
      <c r="P37" s="12">
        <v>9.0190865970794523</v>
      </c>
      <c r="Q37" s="15">
        <v>8534.525569941301</v>
      </c>
      <c r="R37" s="15">
        <v>6.2815786128869816E-2</v>
      </c>
      <c r="S37" s="15">
        <v>35.577158618161661</v>
      </c>
      <c r="T37" s="15">
        <v>1129.7019434192148</v>
      </c>
      <c r="U37" s="15">
        <v>0</v>
      </c>
      <c r="V37" s="15">
        <v>0</v>
      </c>
      <c r="W37" s="15">
        <v>0</v>
      </c>
      <c r="X37" s="15">
        <v>35.16751932107536</v>
      </c>
      <c r="Y37" s="15">
        <v>259.89905027608694</v>
      </c>
      <c r="Z37" s="15">
        <v>1515.4182536411708</v>
      </c>
      <c r="AA37" s="15">
        <v>2694.7996403941088</v>
      </c>
      <c r="AB37" s="15">
        <v>283.78154958595741</v>
      </c>
      <c r="AC37" s="15">
        <v>1180.8754369154285</v>
      </c>
      <c r="AD37" s="15">
        <v>36.238627796084991</v>
      </c>
      <c r="AE37" s="15">
        <v>339.31229751362144</v>
      </c>
      <c r="AF37" s="15">
        <v>722.68040832647421</v>
      </c>
      <c r="AG37" s="12">
        <v>16768.040271534814</v>
      </c>
      <c r="AH37" s="15">
        <v>1706.9051139882604</v>
      </c>
      <c r="AI37" s="15">
        <v>4.3971050290208874E-3</v>
      </c>
      <c r="AJ37" s="15">
        <v>3.2019442756345495</v>
      </c>
      <c r="AK37" s="15">
        <v>282.4254858548037</v>
      </c>
      <c r="AL37" s="15">
        <v>0</v>
      </c>
      <c r="AM37" s="15">
        <v>0</v>
      </c>
      <c r="AN37" s="15">
        <v>0</v>
      </c>
      <c r="AO37" s="15">
        <v>29.892391422914056</v>
      </c>
      <c r="AP37" s="15">
        <v>90.96466759663042</v>
      </c>
      <c r="AQ37" s="15">
        <v>378.85456341029271</v>
      </c>
      <c r="AR37" s="15">
        <v>404.2199460591163</v>
      </c>
      <c r="AS37" s="15">
        <v>102.16135785094467</v>
      </c>
      <c r="AT37" s="15">
        <v>283.41010485970281</v>
      </c>
      <c r="AU37" s="15">
        <v>6.5229530032952985</v>
      </c>
      <c r="AV37" s="15">
        <v>118.7593041297675</v>
      </c>
      <c r="AW37" s="15">
        <v>122.85566941550063</v>
      </c>
      <c r="AX37" s="12">
        <v>3530.1778989718914</v>
      </c>
      <c r="AY37" s="16">
        <v>9.0190865970794523</v>
      </c>
      <c r="AZ37" s="5" t="s">
        <v>78</v>
      </c>
      <c r="BA37" s="14">
        <v>156.52507698504058</v>
      </c>
      <c r="BB37" s="14">
        <v>0</v>
      </c>
      <c r="BC37" s="14">
        <v>0.59580679405520165</v>
      </c>
      <c r="BD37" s="14">
        <v>93.258704307700654</v>
      </c>
      <c r="BE37" s="14">
        <v>337.76834220240869</v>
      </c>
      <c r="BF37" s="15">
        <v>2515.206040730222</v>
      </c>
      <c r="BG37" s="15">
        <v>2488</v>
      </c>
      <c r="BH37" s="17">
        <v>0.335671883432272</v>
      </c>
      <c r="BI37" s="3">
        <v>2214</v>
      </c>
      <c r="BJ37" s="17">
        <v>0.29870480302212626</v>
      </c>
      <c r="BK37" s="3">
        <v>1033</v>
      </c>
      <c r="BL37" s="17">
        <v>0.13936859147328656</v>
      </c>
      <c r="BM37" s="17">
        <v>0.13575897998489095</v>
      </c>
      <c r="BN37" s="18">
        <v>7.1835036623226003E-2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20">
        <f t="shared" si="9"/>
        <v>0</v>
      </c>
      <c r="CH37" s="20">
        <f t="shared" si="10"/>
        <v>0</v>
      </c>
      <c r="CI37" s="20">
        <f t="shared" si="11"/>
        <v>0</v>
      </c>
      <c r="CJ37" s="20">
        <f t="shared" si="12"/>
        <v>0</v>
      </c>
      <c r="CK37" s="20" t="str">
        <f t="shared" si="13"/>
        <v>-</v>
      </c>
      <c r="CL37" s="20" t="str">
        <f t="shared" si="14"/>
        <v>-</v>
      </c>
      <c r="CM37" s="20" t="str">
        <f t="shared" si="15"/>
        <v>-</v>
      </c>
      <c r="CN37" s="20">
        <f t="shared" si="16"/>
        <v>0</v>
      </c>
      <c r="CO37" s="20">
        <f t="shared" si="17"/>
        <v>0</v>
      </c>
      <c r="CP37" s="20">
        <f t="shared" si="18"/>
        <v>0</v>
      </c>
      <c r="CQ37" s="20">
        <f t="shared" si="19"/>
        <v>0</v>
      </c>
      <c r="CR37" s="20">
        <f t="shared" si="20"/>
        <v>0</v>
      </c>
      <c r="CS37" s="20">
        <f t="shared" si="21"/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</row>
    <row r="38" spans="1:111" x14ac:dyDescent="0.2">
      <c r="A38" s="13" t="s">
        <v>111</v>
      </c>
      <c r="B38" s="14">
        <v>9.6301053103930769</v>
      </c>
      <c r="C38" s="14">
        <v>5.954261411321168</v>
      </c>
      <c r="D38" s="14">
        <v>1.0834494881173904</v>
      </c>
      <c r="E38" s="14">
        <v>0</v>
      </c>
      <c r="F38" s="14">
        <v>0.8865277345966589</v>
      </c>
      <c r="G38" s="14">
        <v>0.31329998996396835</v>
      </c>
      <c r="H38" s="14">
        <v>35.712326565219783</v>
      </c>
      <c r="I38" s="14">
        <v>1.9414409688825693</v>
      </c>
      <c r="J38" s="14">
        <v>0.71216601510326671</v>
      </c>
      <c r="K38" s="14">
        <v>1.2671720282191004E-2</v>
      </c>
      <c r="L38" s="14">
        <v>0.12782948162011587</v>
      </c>
      <c r="M38" s="14">
        <v>3.4187755977726948E-3</v>
      </c>
      <c r="N38" s="14">
        <v>0.31938402891304735</v>
      </c>
      <c r="O38" s="14">
        <v>0.99605430036153186</v>
      </c>
      <c r="P38" s="12">
        <v>57.692935790372537</v>
      </c>
      <c r="Q38" s="15">
        <v>23426.22149386942</v>
      </c>
      <c r="R38" s="15">
        <v>4651.1453476665502</v>
      </c>
      <c r="S38" s="15">
        <v>167.66519542645406</v>
      </c>
      <c r="T38" s="15">
        <v>9896.0600507265826</v>
      </c>
      <c r="U38" s="15">
        <v>534.63603385855129</v>
      </c>
      <c r="V38" s="15">
        <v>0</v>
      </c>
      <c r="W38" s="15">
        <v>3543.933670849628</v>
      </c>
      <c r="X38" s="15">
        <v>111.72685936749986</v>
      </c>
      <c r="Y38" s="15">
        <v>30502.708051660564</v>
      </c>
      <c r="Z38" s="15">
        <v>3570.6631517740188</v>
      </c>
      <c r="AA38" s="15">
        <v>1309.8028674745581</v>
      </c>
      <c r="AB38" s="15">
        <v>16.184443742223078</v>
      </c>
      <c r="AC38" s="15">
        <v>121.80472746819312</v>
      </c>
      <c r="AD38" s="15">
        <v>8.6019917415778355</v>
      </c>
      <c r="AE38" s="15">
        <v>370.89375338285879</v>
      </c>
      <c r="AF38" s="15">
        <v>2576.3081043791021</v>
      </c>
      <c r="AG38" s="12">
        <v>80808.355743387787</v>
      </c>
      <c r="AH38" s="15">
        <v>4685.2442987738841</v>
      </c>
      <c r="AI38" s="15">
        <v>325.58017433665856</v>
      </c>
      <c r="AJ38" s="15">
        <v>15.089867588380866</v>
      </c>
      <c r="AK38" s="15">
        <v>2474.0150126816457</v>
      </c>
      <c r="AL38" s="15">
        <v>470.47970979552514</v>
      </c>
      <c r="AM38" s="15">
        <v>0</v>
      </c>
      <c r="AN38" s="15">
        <v>637.90806075293301</v>
      </c>
      <c r="AO38" s="15">
        <v>94.967830462374877</v>
      </c>
      <c r="AP38" s="15">
        <v>10675.947818081197</v>
      </c>
      <c r="AQ38" s="15">
        <v>892.66578794350471</v>
      </c>
      <c r="AR38" s="15">
        <v>196.47043012118371</v>
      </c>
      <c r="AS38" s="15">
        <v>5.8263997472003073</v>
      </c>
      <c r="AT38" s="15">
        <v>29.233134592366348</v>
      </c>
      <c r="AU38" s="15">
        <v>1.5483585134840103</v>
      </c>
      <c r="AV38" s="15">
        <v>129.81281368400056</v>
      </c>
      <c r="AW38" s="15">
        <v>437.97237774444739</v>
      </c>
      <c r="AX38" s="12">
        <v>21072.762074818784</v>
      </c>
      <c r="AY38" s="16">
        <v>19.222903207570525</v>
      </c>
      <c r="AZ38" s="5" t="s">
        <v>100</v>
      </c>
      <c r="BA38" s="14">
        <v>149.65472082965036</v>
      </c>
      <c r="BB38" s="14">
        <v>0</v>
      </c>
      <c r="BC38" s="14">
        <v>3.98619957537155</v>
      </c>
      <c r="BD38" s="14">
        <v>596.55358462350011</v>
      </c>
      <c r="BE38" s="14">
        <v>3420.6222116856925</v>
      </c>
      <c r="BF38" s="15">
        <v>12121.253361508168</v>
      </c>
      <c r="BG38" s="15">
        <v>3593</v>
      </c>
      <c r="BH38" s="17">
        <v>9.954563085277332E-2</v>
      </c>
      <c r="BI38" s="3">
        <v>6038</v>
      </c>
      <c r="BJ38" s="17">
        <v>0.16728542139967861</v>
      </c>
      <c r="BK38" s="3">
        <v>4517</v>
      </c>
      <c r="BL38" s="17">
        <v>0.12514545353798415</v>
      </c>
      <c r="BM38" s="17">
        <v>0.95202399434614315</v>
      </c>
      <c r="BN38" s="18">
        <v>0.35516791731758823</v>
      </c>
      <c r="BO38" s="19">
        <v>3250</v>
      </c>
      <c r="BP38" s="19">
        <v>3250</v>
      </c>
      <c r="BQ38" s="19">
        <v>0</v>
      </c>
      <c r="BR38" s="19">
        <v>3500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20">
        <f t="shared" ref="CG38:CG69" si="22">IFERROR(BO38/Q38,"-")</f>
        <v>0.13873342744797817</v>
      </c>
      <c r="CH38" s="20">
        <f t="shared" ref="CH38:CH69" si="23">IFERROR(BP38/R38,"-")</f>
        <v>0.69875262049819709</v>
      </c>
      <c r="CI38" s="20">
        <f t="shared" ref="CI38:CI69" si="24">IFERROR(BQ38/S38,"-")</f>
        <v>0</v>
      </c>
      <c r="CJ38" s="20">
        <f t="shared" si="12"/>
        <v>0.3536761076690339</v>
      </c>
      <c r="CK38" s="20">
        <f t="shared" si="13"/>
        <v>0</v>
      </c>
      <c r="CL38" s="20" t="str">
        <f t="shared" si="14"/>
        <v>-</v>
      </c>
      <c r="CM38" s="20">
        <f t="shared" si="15"/>
        <v>0</v>
      </c>
      <c r="CN38" s="20">
        <f t="shared" si="16"/>
        <v>0</v>
      </c>
      <c r="CO38" s="20">
        <f t="shared" si="17"/>
        <v>0</v>
      </c>
      <c r="CP38" s="20">
        <f t="shared" si="18"/>
        <v>0</v>
      </c>
      <c r="CQ38" s="20">
        <f t="shared" si="19"/>
        <v>0</v>
      </c>
      <c r="CR38" s="20">
        <f t="shared" si="20"/>
        <v>0</v>
      </c>
      <c r="CS38" s="20">
        <f t="shared" si="21"/>
        <v>0</v>
      </c>
      <c r="CT38" s="19">
        <v>1.2629760000000001</v>
      </c>
      <c r="CU38" s="19">
        <v>0.49451251200000007</v>
      </c>
      <c r="CV38" s="19">
        <v>0</v>
      </c>
      <c r="CW38" s="19">
        <v>2.10588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</row>
    <row r="39" spans="1:111" x14ac:dyDescent="0.2">
      <c r="A39" s="13" t="s">
        <v>112</v>
      </c>
      <c r="B39" s="14">
        <v>31.084277811796646</v>
      </c>
      <c r="C39" s="14">
        <v>19.064322935824929</v>
      </c>
      <c r="D39" s="14">
        <v>51.583152174896618</v>
      </c>
      <c r="E39" s="14">
        <v>0</v>
      </c>
      <c r="F39" s="14">
        <v>0</v>
      </c>
      <c r="G39" s="14">
        <v>2.7187124734809629</v>
      </c>
      <c r="H39" s="14">
        <v>0.73318169858265336</v>
      </c>
      <c r="I39" s="14">
        <v>9.3935207382452504</v>
      </c>
      <c r="J39" s="14">
        <v>3.5318900906548079</v>
      </c>
      <c r="K39" s="14">
        <v>1.2525087786903413E-2</v>
      </c>
      <c r="L39" s="14">
        <v>1.162474372421996E-2</v>
      </c>
      <c r="M39" s="14">
        <v>1.7909139895021745E-3</v>
      </c>
      <c r="N39" s="14">
        <v>5.3918563110025186E-2</v>
      </c>
      <c r="O39" s="14">
        <v>5.1559242785349187E-2</v>
      </c>
      <c r="P39" s="12">
        <v>118.24047647487787</v>
      </c>
      <c r="Q39" s="15">
        <v>80805.565670047639</v>
      </c>
      <c r="R39" s="15">
        <v>3095.9797251926429</v>
      </c>
      <c r="S39" s="15">
        <v>1157.7343233339247</v>
      </c>
      <c r="T39" s="15">
        <v>31685.15313094158</v>
      </c>
      <c r="U39" s="15">
        <v>22804.461024859644</v>
      </c>
      <c r="V39" s="15">
        <v>0</v>
      </c>
      <c r="W39" s="15">
        <v>0</v>
      </c>
      <c r="X39" s="15">
        <v>969.52829848545127</v>
      </c>
      <c r="Y39" s="15">
        <v>626.2271168428324</v>
      </c>
      <c r="Z39" s="15">
        <v>17276.393618489758</v>
      </c>
      <c r="AA39" s="15">
        <v>6495.7884401066876</v>
      </c>
      <c r="AB39" s="15">
        <v>15.99716330058493</v>
      </c>
      <c r="AC39" s="15">
        <v>11.076855849452027</v>
      </c>
      <c r="AD39" s="15">
        <v>4.506124168433411</v>
      </c>
      <c r="AE39" s="15">
        <v>62.614459204321335</v>
      </c>
      <c r="AF39" s="15">
        <v>133.358688372041</v>
      </c>
      <c r="AG39" s="12">
        <v>165144.38463919499</v>
      </c>
      <c r="AH39" s="15">
        <v>16161.113134009529</v>
      </c>
      <c r="AI39" s="15">
        <v>216.71858076348502</v>
      </c>
      <c r="AJ39" s="15">
        <v>104.19608910005323</v>
      </c>
      <c r="AK39" s="15">
        <v>7921.2882827353951</v>
      </c>
      <c r="AL39" s="15">
        <v>20067.925701876487</v>
      </c>
      <c r="AM39" s="15">
        <v>0</v>
      </c>
      <c r="AN39" s="15">
        <v>0</v>
      </c>
      <c r="AO39" s="15">
        <v>824.09905371263358</v>
      </c>
      <c r="AP39" s="15">
        <v>219.17949089499132</v>
      </c>
      <c r="AQ39" s="15">
        <v>4319.0984046224394</v>
      </c>
      <c r="AR39" s="15">
        <v>974.36826601600308</v>
      </c>
      <c r="AS39" s="15">
        <v>5.758978788210575</v>
      </c>
      <c r="AT39" s="15">
        <v>2.6584454038684866</v>
      </c>
      <c r="AU39" s="15">
        <v>0.81110235031801392</v>
      </c>
      <c r="AV39" s="15">
        <v>21.915060721512464</v>
      </c>
      <c r="AW39" s="15">
        <v>22.670977023246973</v>
      </c>
      <c r="AX39" s="12">
        <v>50861.801568018178</v>
      </c>
      <c r="AY39" s="16">
        <v>0</v>
      </c>
      <c r="AZ39" s="5" t="s">
        <v>100</v>
      </c>
      <c r="BA39" s="14">
        <v>277.57112889345939</v>
      </c>
      <c r="BB39" s="14">
        <v>0</v>
      </c>
      <c r="BC39" s="14">
        <v>4.4047239915074305</v>
      </c>
      <c r="BD39" s="14">
        <v>1222.624210786822</v>
      </c>
      <c r="BE39" s="14">
        <v>3779.764770129656</v>
      </c>
      <c r="BF39" s="15">
        <v>24771.657695879247</v>
      </c>
      <c r="BG39" s="15">
        <v>3674</v>
      </c>
      <c r="BH39" s="17">
        <v>5.5357169762991758E-2</v>
      </c>
      <c r="BI39" s="3">
        <v>11113</v>
      </c>
      <c r="BJ39" s="17">
        <v>0.16744263134897316</v>
      </c>
      <c r="BK39" s="3">
        <v>30871</v>
      </c>
      <c r="BL39" s="17">
        <v>0.46514185839774591</v>
      </c>
      <c r="BM39" s="17">
        <v>1.0287873625829222</v>
      </c>
      <c r="BN39" s="18">
        <v>0.25561403733885546</v>
      </c>
      <c r="BO39" s="19">
        <v>6310</v>
      </c>
      <c r="BP39" s="19">
        <v>2250</v>
      </c>
      <c r="BQ39" s="19">
        <v>0</v>
      </c>
      <c r="BR39" s="19">
        <v>0</v>
      </c>
      <c r="BS39" s="19">
        <v>565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750</v>
      </c>
      <c r="CG39" s="20">
        <f t="shared" si="22"/>
        <v>7.8088680497152188E-2</v>
      </c>
      <c r="CH39" s="20">
        <f t="shared" si="23"/>
        <v>0.72674894531487833</v>
      </c>
      <c r="CI39" s="20">
        <f t="shared" si="24"/>
        <v>0</v>
      </c>
      <c r="CJ39" s="20">
        <f t="shared" si="12"/>
        <v>0</v>
      </c>
      <c r="CK39" s="20">
        <f t="shared" si="13"/>
        <v>2.4775854135911438E-2</v>
      </c>
      <c r="CL39" s="20" t="str">
        <f t="shared" si="14"/>
        <v>-</v>
      </c>
      <c r="CM39" s="20" t="str">
        <f t="shared" si="15"/>
        <v>-</v>
      </c>
      <c r="CN39" s="20">
        <f t="shared" si="16"/>
        <v>0</v>
      </c>
      <c r="CO39" s="20">
        <f t="shared" si="17"/>
        <v>0</v>
      </c>
      <c r="CP39" s="20">
        <f t="shared" si="18"/>
        <v>0</v>
      </c>
      <c r="CQ39" s="20">
        <f t="shared" si="19"/>
        <v>0</v>
      </c>
      <c r="CR39" s="20">
        <f t="shared" si="20"/>
        <v>0</v>
      </c>
      <c r="CS39" s="20">
        <f t="shared" si="21"/>
        <v>0</v>
      </c>
      <c r="CT39" s="19">
        <v>2.4521164799999999</v>
      </c>
      <c r="CU39" s="19">
        <v>0.34235481600000006</v>
      </c>
      <c r="CV39" s="19">
        <v>0</v>
      </c>
      <c r="CW39" s="19">
        <v>0</v>
      </c>
      <c r="CX39" s="19">
        <v>1.2061959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</row>
    <row r="40" spans="1:111" x14ac:dyDescent="0.2">
      <c r="A40" s="13" t="s">
        <v>113</v>
      </c>
      <c r="B40" s="14">
        <v>26.677077348237042</v>
      </c>
      <c r="C40" s="14">
        <v>5.4775835883925348</v>
      </c>
      <c r="D40" s="14">
        <v>0</v>
      </c>
      <c r="E40" s="14">
        <v>0</v>
      </c>
      <c r="F40" s="14">
        <v>0</v>
      </c>
      <c r="G40" s="14">
        <v>0.42827749415905375</v>
      </c>
      <c r="H40" s="14">
        <v>1.7194827275187576</v>
      </c>
      <c r="I40" s="14">
        <v>4.9774417373109854</v>
      </c>
      <c r="J40" s="14">
        <v>1.4287123647845459</v>
      </c>
      <c r="K40" s="14">
        <v>1.185793578489034E-2</v>
      </c>
      <c r="L40" s="14">
        <v>0.1196202055215399</v>
      </c>
      <c r="M40" s="14">
        <v>3.1992200426262255E-3</v>
      </c>
      <c r="N40" s="14">
        <v>0.29887301970302338</v>
      </c>
      <c r="O40" s="14">
        <v>0.9320871727693083</v>
      </c>
      <c r="P40" s="12">
        <v>42.074212814224303</v>
      </c>
      <c r="Q40" s="15">
        <v>65868.162630838007</v>
      </c>
      <c r="R40" s="15">
        <v>13712.728878554897</v>
      </c>
      <c r="S40" s="15">
        <v>287.56480235185893</v>
      </c>
      <c r="T40" s="15">
        <v>9103.8152978203252</v>
      </c>
      <c r="U40" s="15">
        <v>0</v>
      </c>
      <c r="V40" s="15">
        <v>0</v>
      </c>
      <c r="W40" s="15">
        <v>0</v>
      </c>
      <c r="X40" s="15">
        <v>152.72933575796446</v>
      </c>
      <c r="Y40" s="15">
        <v>1468.6491943220985</v>
      </c>
      <c r="Z40" s="15">
        <v>9154.4209102313416</v>
      </c>
      <c r="AA40" s="15">
        <v>2627.6619671605717</v>
      </c>
      <c r="AB40" s="15">
        <v>15.145070308975336</v>
      </c>
      <c r="AC40" s="15">
        <v>113.98236422909474</v>
      </c>
      <c r="AD40" s="15">
        <v>8.0495673375257297</v>
      </c>
      <c r="AE40" s="15">
        <v>347.07476275434715</v>
      </c>
      <c r="AF40" s="15">
        <v>2410.8562518346357</v>
      </c>
      <c r="AG40" s="12">
        <v>105270.84103350167</v>
      </c>
      <c r="AH40" s="15">
        <v>13173.632526167603</v>
      </c>
      <c r="AI40" s="15">
        <v>959.89102149884286</v>
      </c>
      <c r="AJ40" s="15">
        <v>25.880832211667304</v>
      </c>
      <c r="AK40" s="15">
        <v>2275.9538244550813</v>
      </c>
      <c r="AL40" s="15">
        <v>0</v>
      </c>
      <c r="AM40" s="15">
        <v>0</v>
      </c>
      <c r="AN40" s="15">
        <v>0</v>
      </c>
      <c r="AO40" s="15">
        <v>129.81993539426978</v>
      </c>
      <c r="AP40" s="15">
        <v>514.02721801273447</v>
      </c>
      <c r="AQ40" s="15">
        <v>2288.6052275578354</v>
      </c>
      <c r="AR40" s="15">
        <v>394.14929507408573</v>
      </c>
      <c r="AS40" s="15">
        <v>5.4522253112311212</v>
      </c>
      <c r="AT40" s="15">
        <v>27.355767414982736</v>
      </c>
      <c r="AU40" s="15">
        <v>1.4489221207546312</v>
      </c>
      <c r="AV40" s="15">
        <v>121.47616696402149</v>
      </c>
      <c r="AW40" s="15">
        <v>409.8455628118881</v>
      </c>
      <c r="AX40" s="12">
        <v>20327.538524994998</v>
      </c>
      <c r="AY40" s="16">
        <v>39.043778985902485</v>
      </c>
      <c r="AZ40" s="5" t="s">
        <v>78</v>
      </c>
      <c r="BA40" s="14">
        <v>86.314761752403115</v>
      </c>
      <c r="BB40" s="14">
        <v>0</v>
      </c>
      <c r="BC40" s="14">
        <v>4.6772823779193207</v>
      </c>
      <c r="BD40" s="14">
        <v>403.7185140988197</v>
      </c>
      <c r="BE40" s="14">
        <v>2651.5943264923171</v>
      </c>
      <c r="BF40" s="15">
        <v>15790.626155025249</v>
      </c>
      <c r="BG40" s="15">
        <v>4899</v>
      </c>
      <c r="BH40" s="17">
        <v>0.12765125853353484</v>
      </c>
      <c r="BI40" s="3">
        <v>2838</v>
      </c>
      <c r="BJ40" s="17">
        <v>7.3948616394809527E-2</v>
      </c>
      <c r="BK40" s="3">
        <v>19103</v>
      </c>
      <c r="BL40" s="17">
        <v>0.4977591328365209</v>
      </c>
      <c r="BM40" s="17">
        <v>0.54125215890841338</v>
      </c>
      <c r="BN40" s="18">
        <v>0.34271608200753745</v>
      </c>
      <c r="BO40" s="19">
        <v>3250</v>
      </c>
      <c r="BP40" s="19">
        <v>3250</v>
      </c>
      <c r="BQ40" s="19">
        <v>0</v>
      </c>
      <c r="BR40" s="19">
        <v>0</v>
      </c>
      <c r="BS40" s="19">
        <v>3500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20">
        <f t="shared" si="22"/>
        <v>4.9340984630386858E-2</v>
      </c>
      <c r="CH40" s="20">
        <f t="shared" si="23"/>
        <v>0.23700607142336341</v>
      </c>
      <c r="CI40" s="20">
        <f t="shared" si="24"/>
        <v>0</v>
      </c>
      <c r="CJ40" s="20">
        <f t="shared" si="12"/>
        <v>0</v>
      </c>
      <c r="CK40" s="20" t="str">
        <f t="shared" si="13"/>
        <v>-</v>
      </c>
      <c r="CL40" s="20" t="str">
        <f t="shared" si="14"/>
        <v>-</v>
      </c>
      <c r="CM40" s="20" t="str">
        <f t="shared" si="15"/>
        <v>-</v>
      </c>
      <c r="CN40" s="20">
        <f t="shared" si="16"/>
        <v>0</v>
      </c>
      <c r="CO40" s="20">
        <f t="shared" si="17"/>
        <v>0</v>
      </c>
      <c r="CP40" s="20">
        <f t="shared" si="18"/>
        <v>0</v>
      </c>
      <c r="CQ40" s="20">
        <f t="shared" si="19"/>
        <v>0</v>
      </c>
      <c r="CR40" s="20">
        <f t="shared" si="20"/>
        <v>0</v>
      </c>
      <c r="CS40" s="20">
        <f t="shared" si="21"/>
        <v>0</v>
      </c>
      <c r="CT40" s="19">
        <v>1.2629760000000001</v>
      </c>
      <c r="CU40" s="19">
        <v>0.49451251200000007</v>
      </c>
      <c r="CV40" s="19">
        <v>0</v>
      </c>
      <c r="CW40" s="19">
        <v>0</v>
      </c>
      <c r="CX40" s="19">
        <v>7.4720099999999992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</row>
    <row r="41" spans="1:111" x14ac:dyDescent="0.2">
      <c r="A41" s="13" t="s">
        <v>114</v>
      </c>
      <c r="B41" s="14">
        <v>7.6256666344600736</v>
      </c>
      <c r="C41" s="14">
        <v>3.2800698119154816</v>
      </c>
      <c r="D41" s="14">
        <v>11.857343693322701</v>
      </c>
      <c r="E41" s="14">
        <v>0</v>
      </c>
      <c r="F41" s="14">
        <v>0</v>
      </c>
      <c r="G41" s="14">
        <v>0.58769740211812926</v>
      </c>
      <c r="H41" s="14">
        <v>0.2434291197274763</v>
      </c>
      <c r="I41" s="14">
        <v>2.6620836540788373</v>
      </c>
      <c r="J41" s="14">
        <v>1.7429522323645321</v>
      </c>
      <c r="K41" s="14">
        <v>0.21154054725298585</v>
      </c>
      <c r="L41" s="14">
        <v>1.1798930412832376</v>
      </c>
      <c r="M41" s="14">
        <v>1.3712447756424256E-2</v>
      </c>
      <c r="N41" s="14">
        <v>0.27818579080099815</v>
      </c>
      <c r="O41" s="14">
        <v>0.26601318544180919</v>
      </c>
      <c r="P41" s="12">
        <v>29.948587560522689</v>
      </c>
      <c r="Q41" s="15">
        <v>19503.1955019653</v>
      </c>
      <c r="R41" s="15">
        <v>1241.8896882847309</v>
      </c>
      <c r="S41" s="15">
        <v>180.62003184589594</v>
      </c>
      <c r="T41" s="15">
        <v>5273.9192584983939</v>
      </c>
      <c r="U41" s="15">
        <v>5064.9671949010099</v>
      </c>
      <c r="V41" s="15">
        <v>0</v>
      </c>
      <c r="W41" s="15">
        <v>0</v>
      </c>
      <c r="X41" s="15">
        <v>209.58055250703578</v>
      </c>
      <c r="Y41" s="15">
        <v>207.9183319731228</v>
      </c>
      <c r="Z41" s="15">
        <v>4896.0561577261042</v>
      </c>
      <c r="AA41" s="15">
        <v>3205.6062538890096</v>
      </c>
      <c r="AB41" s="15">
        <v>270.18163358819527</v>
      </c>
      <c r="AC41" s="15">
        <v>1124.28329141019</v>
      </c>
      <c r="AD41" s="15">
        <v>34.501931754288087</v>
      </c>
      <c r="AE41" s="15">
        <v>323.0511320152803</v>
      </c>
      <c r="AF41" s="15">
        <v>688.04675134345894</v>
      </c>
      <c r="AG41" s="12">
        <v>42223.817711702017</v>
      </c>
      <c r="AH41" s="15">
        <v>3900.6391003930603</v>
      </c>
      <c r="AI41" s="15">
        <v>86.932278179931174</v>
      </c>
      <c r="AJ41" s="15">
        <v>16.255802866130633</v>
      </c>
      <c r="AK41" s="15">
        <v>1318.4798146245985</v>
      </c>
      <c r="AL41" s="15">
        <v>4457.1711315128887</v>
      </c>
      <c r="AM41" s="15">
        <v>0</v>
      </c>
      <c r="AN41" s="15">
        <v>0</v>
      </c>
      <c r="AO41" s="15">
        <v>178.14346963098041</v>
      </c>
      <c r="AP41" s="15">
        <v>72.771416190592973</v>
      </c>
      <c r="AQ41" s="15">
        <v>1224.014039431526</v>
      </c>
      <c r="AR41" s="15">
        <v>480.84093808335143</v>
      </c>
      <c r="AS41" s="15">
        <v>97.265388091750296</v>
      </c>
      <c r="AT41" s="15">
        <v>269.82798993844563</v>
      </c>
      <c r="AU41" s="15">
        <v>6.2103477157718556</v>
      </c>
      <c r="AV41" s="15">
        <v>113.06789620534809</v>
      </c>
      <c r="AW41" s="15">
        <v>116.96794772838803</v>
      </c>
      <c r="AX41" s="12">
        <v>12338.587560592763</v>
      </c>
      <c r="AY41" s="16">
        <v>29.948587560522689</v>
      </c>
      <c r="AZ41" s="5" t="s">
        <v>78</v>
      </c>
      <c r="BA41" s="14">
        <v>125.69723053503135</v>
      </c>
      <c r="BB41" s="14">
        <v>0</v>
      </c>
      <c r="BC41" s="14">
        <v>2.4636411889596603</v>
      </c>
      <c r="BD41" s="14">
        <v>309.67287448426117</v>
      </c>
      <c r="BE41" s="14">
        <v>1396.6608109866193</v>
      </c>
      <c r="BF41" s="15">
        <v>6333.572656755302</v>
      </c>
      <c r="BG41" s="15">
        <v>3116</v>
      </c>
      <c r="BH41" s="17">
        <v>0.13896445613878608</v>
      </c>
      <c r="BI41" s="3">
        <v>6169</v>
      </c>
      <c r="BJ41" s="17">
        <v>0.27511929715024752</v>
      </c>
      <c r="BK41" s="3">
        <v>5754</v>
      </c>
      <c r="BL41" s="17">
        <v>0.25661151496231549</v>
      </c>
      <c r="BM41" s="17">
        <v>0.44822233985449911</v>
      </c>
      <c r="BN41" s="18">
        <v>0.15042119665984052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20">
        <f t="shared" si="22"/>
        <v>0</v>
      </c>
      <c r="CH41" s="20">
        <f t="shared" si="23"/>
        <v>0</v>
      </c>
      <c r="CI41" s="20">
        <f t="shared" si="24"/>
        <v>0</v>
      </c>
      <c r="CJ41" s="20">
        <f t="shared" si="12"/>
        <v>0</v>
      </c>
      <c r="CK41" s="20">
        <f t="shared" si="13"/>
        <v>0</v>
      </c>
      <c r="CL41" s="20" t="str">
        <f t="shared" si="14"/>
        <v>-</v>
      </c>
      <c r="CM41" s="20" t="str">
        <f t="shared" si="15"/>
        <v>-</v>
      </c>
      <c r="CN41" s="20">
        <f t="shared" si="16"/>
        <v>0</v>
      </c>
      <c r="CO41" s="20">
        <f t="shared" si="17"/>
        <v>0</v>
      </c>
      <c r="CP41" s="20">
        <f t="shared" si="18"/>
        <v>0</v>
      </c>
      <c r="CQ41" s="20">
        <f t="shared" si="19"/>
        <v>0</v>
      </c>
      <c r="CR41" s="20">
        <f t="shared" si="20"/>
        <v>0</v>
      </c>
      <c r="CS41" s="20">
        <f t="shared" si="21"/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</row>
    <row r="42" spans="1:111" x14ac:dyDescent="0.2">
      <c r="A42" s="13" t="s">
        <v>115</v>
      </c>
      <c r="B42" s="14">
        <v>64.058864744169142</v>
      </c>
      <c r="C42" s="14">
        <v>42.664086295657086</v>
      </c>
      <c r="D42" s="14">
        <v>63.243023640817157</v>
      </c>
      <c r="E42" s="14">
        <v>0</v>
      </c>
      <c r="F42" s="14">
        <v>0</v>
      </c>
      <c r="G42" s="14">
        <v>1.6588285261855846</v>
      </c>
      <c r="H42" s="14">
        <v>1.6509775911840219</v>
      </c>
      <c r="I42" s="14">
        <v>18.965796296296297</v>
      </c>
      <c r="J42" s="14">
        <v>5.945556692495666</v>
      </c>
      <c r="K42" s="14">
        <v>0</v>
      </c>
      <c r="L42" s="14">
        <v>3.1606966027937611E-2</v>
      </c>
      <c r="M42" s="14">
        <v>2.7748731606208545E-3</v>
      </c>
      <c r="N42" s="14">
        <v>0</v>
      </c>
      <c r="O42" s="14">
        <v>0.18402025414402282</v>
      </c>
      <c r="P42" s="12">
        <v>198.40553588013756</v>
      </c>
      <c r="Q42" s="15">
        <v>170253.83140770346</v>
      </c>
      <c r="R42" s="15">
        <v>1717.8940916623085</v>
      </c>
      <c r="S42" s="15">
        <v>3264.3383790277785</v>
      </c>
      <c r="T42" s="15">
        <v>65833.347344198133</v>
      </c>
      <c r="U42" s="15">
        <v>30282.32315211364</v>
      </c>
      <c r="V42" s="15">
        <v>0</v>
      </c>
      <c r="W42" s="15">
        <v>0</v>
      </c>
      <c r="X42" s="15">
        <v>591.55987040168384</v>
      </c>
      <c r="Y42" s="15">
        <v>1410.1374037267269</v>
      </c>
      <c r="Z42" s="15">
        <v>34881.549871802214</v>
      </c>
      <c r="AA42" s="15">
        <v>10934.960443786629</v>
      </c>
      <c r="AB42" s="15">
        <v>0</v>
      </c>
      <c r="AC42" s="15">
        <v>30.117292461299819</v>
      </c>
      <c r="AD42" s="15">
        <v>6.9818668493882221</v>
      </c>
      <c r="AE42" s="15">
        <v>0</v>
      </c>
      <c r="AF42" s="15">
        <v>475.97091037011666</v>
      </c>
      <c r="AG42" s="12">
        <v>319683.01203410345</v>
      </c>
      <c r="AH42" s="15">
        <v>34050.766281540695</v>
      </c>
      <c r="AI42" s="15">
        <v>120.25258641636161</v>
      </c>
      <c r="AJ42" s="15">
        <v>293.79045411250007</v>
      </c>
      <c r="AK42" s="15">
        <v>16458.336836049533</v>
      </c>
      <c r="AL42" s="15">
        <v>26648.444373860002</v>
      </c>
      <c r="AM42" s="15">
        <v>0</v>
      </c>
      <c r="AN42" s="15">
        <v>0</v>
      </c>
      <c r="AO42" s="15">
        <v>502.82588984143126</v>
      </c>
      <c r="AP42" s="15">
        <v>493.54809130435439</v>
      </c>
      <c r="AQ42" s="15">
        <v>8720.3874679505534</v>
      </c>
      <c r="AR42" s="15">
        <v>1640.2440665679944</v>
      </c>
      <c r="AS42" s="15">
        <v>0</v>
      </c>
      <c r="AT42" s="15">
        <v>7.2281501907119559</v>
      </c>
      <c r="AU42" s="15">
        <v>1.25673603288988</v>
      </c>
      <c r="AV42" s="15">
        <v>0</v>
      </c>
      <c r="AW42" s="15">
        <v>80.915054762919837</v>
      </c>
      <c r="AX42" s="12">
        <v>89017.995988629962</v>
      </c>
      <c r="AY42" s="16">
        <v>11.476563763362226</v>
      </c>
      <c r="AZ42" s="5" t="s">
        <v>100</v>
      </c>
      <c r="BA42" s="14">
        <v>208.70283037585264</v>
      </c>
      <c r="BB42" s="14">
        <v>0</v>
      </c>
      <c r="BC42" s="14">
        <v>9.8299716914366595</v>
      </c>
      <c r="BD42" s="14">
        <v>2051.5429145173384</v>
      </c>
      <c r="BE42" s="14">
        <v>8435.2574105213225</v>
      </c>
      <c r="BF42" s="15">
        <v>47952.451805115517</v>
      </c>
      <c r="BG42" s="15">
        <v>8077</v>
      </c>
      <c r="BH42" s="17">
        <v>6.7453358053147602E-2</v>
      </c>
      <c r="BI42" s="3">
        <v>29921</v>
      </c>
      <c r="BJ42" s="17">
        <v>0.24987890631524445</v>
      </c>
      <c r="BK42" s="3">
        <v>54079</v>
      </c>
      <c r="BL42" s="17">
        <v>0.45162933640660752</v>
      </c>
      <c r="BM42" s="17">
        <v>1.0443552569668593</v>
      </c>
      <c r="BN42" s="18">
        <v>0.22199214196855946</v>
      </c>
      <c r="BO42" s="19">
        <v>18405</v>
      </c>
      <c r="BP42" s="19">
        <v>17170</v>
      </c>
      <c r="BQ42" s="19">
        <v>0</v>
      </c>
      <c r="BR42" s="19">
        <v>2500</v>
      </c>
      <c r="BS42" s="19">
        <v>2810</v>
      </c>
      <c r="BT42" s="19">
        <v>0</v>
      </c>
      <c r="BU42" s="19">
        <v>1100</v>
      </c>
      <c r="BV42" s="19">
        <v>550</v>
      </c>
      <c r="BW42" s="19">
        <v>0</v>
      </c>
      <c r="BX42" s="19">
        <v>0</v>
      </c>
      <c r="BY42" s="19">
        <v>200</v>
      </c>
      <c r="BZ42" s="19">
        <v>0</v>
      </c>
      <c r="CA42" s="19">
        <v>0</v>
      </c>
      <c r="CB42" s="19">
        <v>900</v>
      </c>
      <c r="CC42" s="19">
        <v>0</v>
      </c>
      <c r="CD42" s="19">
        <v>0</v>
      </c>
      <c r="CE42" s="19">
        <v>0</v>
      </c>
      <c r="CF42" s="19">
        <v>4100</v>
      </c>
      <c r="CG42" s="20">
        <f t="shared" si="22"/>
        <v>0.10810329405113893</v>
      </c>
      <c r="CH42" s="20">
        <f t="shared" si="23"/>
        <v>9.9947954203542118</v>
      </c>
      <c r="CI42" s="20">
        <f t="shared" si="24"/>
        <v>0</v>
      </c>
      <c r="CJ42" s="20">
        <f t="shared" si="12"/>
        <v>3.7974675462409464E-2</v>
      </c>
      <c r="CK42" s="20">
        <f t="shared" si="13"/>
        <v>9.2793409075151101E-2</v>
      </c>
      <c r="CL42" s="20" t="str">
        <f t="shared" si="14"/>
        <v>-</v>
      </c>
      <c r="CM42" s="20" t="str">
        <f t="shared" si="15"/>
        <v>-</v>
      </c>
      <c r="CN42" s="20">
        <f t="shared" si="16"/>
        <v>0.92974528449087723</v>
      </c>
      <c r="CO42" s="20">
        <f t="shared" si="17"/>
        <v>0</v>
      </c>
      <c r="CP42" s="20">
        <f t="shared" si="18"/>
        <v>0</v>
      </c>
      <c r="CQ42" s="20">
        <f t="shared" si="19"/>
        <v>1.8289960995116566E-2</v>
      </c>
      <c r="CR42" s="20" t="str">
        <f t="shared" si="20"/>
        <v>-</v>
      </c>
      <c r="CS42" s="20">
        <f t="shared" si="21"/>
        <v>0</v>
      </c>
      <c r="CT42" s="19">
        <v>7.1523302399999995</v>
      </c>
      <c r="CU42" s="19">
        <v>2.6125476403200003</v>
      </c>
      <c r="CV42" s="19">
        <v>0</v>
      </c>
      <c r="CW42" s="19">
        <v>1.5042</v>
      </c>
      <c r="CX42" s="19">
        <v>5.9989565999999988</v>
      </c>
      <c r="CY42" s="19">
        <v>0</v>
      </c>
      <c r="CZ42" s="19">
        <v>3.0845759999999998</v>
      </c>
      <c r="DA42" s="19">
        <v>0.43062623999999994</v>
      </c>
      <c r="DB42" s="19">
        <v>0</v>
      </c>
      <c r="DC42" s="19">
        <v>0</v>
      </c>
      <c r="DD42" s="19">
        <v>0.23415839999999999</v>
      </c>
      <c r="DE42" s="19">
        <v>0</v>
      </c>
      <c r="DF42" s="19">
        <v>0</v>
      </c>
      <c r="DG42" s="19">
        <v>1.0438761599999999</v>
      </c>
    </row>
    <row r="43" spans="1:111" x14ac:dyDescent="0.2">
      <c r="A43" s="13" t="s">
        <v>116</v>
      </c>
      <c r="B43" s="14">
        <v>27.409405009687156</v>
      </c>
      <c r="C43" s="14">
        <v>37.269597713096687</v>
      </c>
      <c r="D43" s="14">
        <v>70.577990153694884</v>
      </c>
      <c r="E43" s="14">
        <v>0</v>
      </c>
      <c r="F43" s="14">
        <v>0</v>
      </c>
      <c r="G43" s="14">
        <v>2.6869983998381346</v>
      </c>
      <c r="H43" s="14">
        <v>1.5535693235830234E-2</v>
      </c>
      <c r="I43" s="14">
        <v>12.601514958738177</v>
      </c>
      <c r="J43" s="14">
        <v>16.103725675343988</v>
      </c>
      <c r="K43" s="14">
        <v>4.9890052506882457E-3</v>
      </c>
      <c r="L43" s="14">
        <v>3.0227000917803847E-2</v>
      </c>
      <c r="M43" s="14">
        <v>0</v>
      </c>
      <c r="N43" s="14">
        <v>0</v>
      </c>
      <c r="O43" s="14">
        <v>0.12422812438294492</v>
      </c>
      <c r="P43" s="12">
        <v>166.82421173418624</v>
      </c>
      <c r="Q43" s="15">
        <v>67576.598731695529</v>
      </c>
      <c r="R43" s="15">
        <v>3120.7871588338339</v>
      </c>
      <c r="S43" s="15">
        <v>5790.5419089147945</v>
      </c>
      <c r="T43" s="15">
        <v>54450.909876022604</v>
      </c>
      <c r="U43" s="15">
        <v>34912.368696896025</v>
      </c>
      <c r="V43" s="15">
        <v>0</v>
      </c>
      <c r="W43" s="15">
        <v>0</v>
      </c>
      <c r="X43" s="15">
        <v>958.21864652449744</v>
      </c>
      <c r="Y43" s="15">
        <v>13.26938793212649</v>
      </c>
      <c r="Z43" s="15">
        <v>23176.478626385229</v>
      </c>
      <c r="AA43" s="15">
        <v>29617.681297991596</v>
      </c>
      <c r="AB43" s="15">
        <v>6.3720057743776488</v>
      </c>
      <c r="AC43" s="15">
        <v>28.802366733485496</v>
      </c>
      <c r="AD43" s="15">
        <v>0</v>
      </c>
      <c r="AE43" s="15">
        <v>0</v>
      </c>
      <c r="AF43" s="15">
        <v>321.31774695760009</v>
      </c>
      <c r="AG43" s="12">
        <v>219973.34645066169</v>
      </c>
      <c r="AH43" s="15">
        <v>13515.319746339106</v>
      </c>
      <c r="AI43" s="15">
        <v>218.45510111836839</v>
      </c>
      <c r="AJ43" s="15">
        <v>521.14877180233145</v>
      </c>
      <c r="AK43" s="15">
        <v>13612.727469005651</v>
      </c>
      <c r="AL43" s="15">
        <v>30722.884453268503</v>
      </c>
      <c r="AM43" s="15">
        <v>0</v>
      </c>
      <c r="AN43" s="15">
        <v>0</v>
      </c>
      <c r="AO43" s="15">
        <v>814.48584954582282</v>
      </c>
      <c r="AP43" s="15">
        <v>4.6442857762442715</v>
      </c>
      <c r="AQ43" s="15">
        <v>5794.1196565963073</v>
      </c>
      <c r="AR43" s="15">
        <v>4442.6521946987395</v>
      </c>
      <c r="AS43" s="15">
        <v>2.2939220787759536</v>
      </c>
      <c r="AT43" s="15">
        <v>6.912568016036519</v>
      </c>
      <c r="AU43" s="15">
        <v>0</v>
      </c>
      <c r="AV43" s="15">
        <v>0</v>
      </c>
      <c r="AW43" s="15">
        <v>54.624016982792021</v>
      </c>
      <c r="AX43" s="12">
        <v>69710.268035228684</v>
      </c>
      <c r="AY43" s="16">
        <v>29.613423402639796</v>
      </c>
      <c r="AZ43" s="5" t="s">
        <v>100</v>
      </c>
      <c r="BA43" s="14">
        <v>279.6434257495186</v>
      </c>
      <c r="BB43" s="14">
        <v>0</v>
      </c>
      <c r="BC43" s="14">
        <v>6.1685244161358801</v>
      </c>
      <c r="BD43" s="14">
        <v>1724.9872995477865</v>
      </c>
      <c r="BE43" s="14">
        <v>5293.3103905599555</v>
      </c>
      <c r="BF43" s="15">
        <v>32996.001967599252</v>
      </c>
      <c r="BG43" s="15">
        <v>6317</v>
      </c>
      <c r="BH43" s="17">
        <v>7.5777023379676831E-2</v>
      </c>
      <c r="BI43" s="3">
        <v>21336</v>
      </c>
      <c r="BJ43" s="17">
        <v>0.25594088504492402</v>
      </c>
      <c r="BK43" s="3">
        <v>30933</v>
      </c>
      <c r="BL43" s="17">
        <v>0.37106390125115457</v>
      </c>
      <c r="BM43" s="17">
        <v>0.83794687202152218</v>
      </c>
      <c r="BN43" s="18">
        <v>0.19141902833544119</v>
      </c>
      <c r="BO43" s="19">
        <v>4121</v>
      </c>
      <c r="BP43" s="19">
        <v>6000</v>
      </c>
      <c r="BQ43" s="19">
        <v>0</v>
      </c>
      <c r="BR43" s="19">
        <v>0</v>
      </c>
      <c r="BS43" s="19">
        <v>25720</v>
      </c>
      <c r="BT43" s="19">
        <v>0</v>
      </c>
      <c r="BU43" s="19">
        <v>200</v>
      </c>
      <c r="BV43" s="19">
        <v>0</v>
      </c>
      <c r="BW43" s="19">
        <v>0</v>
      </c>
      <c r="BX43" s="19">
        <v>0</v>
      </c>
      <c r="BY43" s="19">
        <v>25959</v>
      </c>
      <c r="BZ43" s="19">
        <v>0</v>
      </c>
      <c r="CA43" s="19">
        <v>0</v>
      </c>
      <c r="CB43" s="19">
        <v>1000</v>
      </c>
      <c r="CC43" s="19">
        <v>0</v>
      </c>
      <c r="CD43" s="19">
        <v>0</v>
      </c>
      <c r="CE43" s="19">
        <v>0</v>
      </c>
      <c r="CF43" s="19">
        <v>0</v>
      </c>
      <c r="CG43" s="20">
        <f t="shared" si="22"/>
        <v>6.0982648984183374E-2</v>
      </c>
      <c r="CH43" s="20">
        <f t="shared" si="23"/>
        <v>1.9225918637277595</v>
      </c>
      <c r="CI43" s="20">
        <f t="shared" si="24"/>
        <v>0</v>
      </c>
      <c r="CJ43" s="20">
        <f t="shared" si="12"/>
        <v>0</v>
      </c>
      <c r="CK43" s="20">
        <f t="shared" si="13"/>
        <v>0.73670166075803112</v>
      </c>
      <c r="CL43" s="20" t="str">
        <f t="shared" si="14"/>
        <v>-</v>
      </c>
      <c r="CM43" s="20" t="str">
        <f t="shared" si="15"/>
        <v>-</v>
      </c>
      <c r="CN43" s="20">
        <f t="shared" si="16"/>
        <v>0</v>
      </c>
      <c r="CO43" s="20">
        <f t="shared" si="17"/>
        <v>0</v>
      </c>
      <c r="CP43" s="20">
        <f t="shared" si="18"/>
        <v>0</v>
      </c>
      <c r="CQ43" s="20">
        <f t="shared" si="19"/>
        <v>0.87646969183101808</v>
      </c>
      <c r="CR43" s="20">
        <f t="shared" si="20"/>
        <v>0</v>
      </c>
      <c r="CS43" s="20">
        <f t="shared" si="21"/>
        <v>0</v>
      </c>
      <c r="CT43" s="19">
        <v>1.6014535679999999</v>
      </c>
      <c r="CU43" s="19">
        <v>0.91294617599999994</v>
      </c>
      <c r="CV43" s="19">
        <v>0</v>
      </c>
      <c r="CW43" s="19">
        <v>0</v>
      </c>
      <c r="CX43" s="19">
        <v>54.908599199999998</v>
      </c>
      <c r="CY43" s="19">
        <v>0</v>
      </c>
      <c r="CZ43" s="19">
        <v>0.560832</v>
      </c>
      <c r="DA43" s="19">
        <v>0</v>
      </c>
      <c r="DB43" s="19">
        <v>0</v>
      </c>
      <c r="DC43" s="19">
        <v>0</v>
      </c>
      <c r="DD43" s="19">
        <v>30.392589527999995</v>
      </c>
      <c r="DE43" s="19">
        <v>0</v>
      </c>
      <c r="DF43" s="19">
        <v>0</v>
      </c>
      <c r="DG43" s="19">
        <v>1.1598624</v>
      </c>
    </row>
    <row r="44" spans="1:111" x14ac:dyDescent="0.2">
      <c r="A44" s="13" t="s">
        <v>117</v>
      </c>
      <c r="B44" s="14">
        <v>2.7879592750384514</v>
      </c>
      <c r="C44" s="14">
        <v>31.128673733607876</v>
      </c>
      <c r="D44" s="14">
        <v>93.68844559774827</v>
      </c>
      <c r="E44" s="14">
        <v>0</v>
      </c>
      <c r="F44" s="14">
        <v>0</v>
      </c>
      <c r="G44" s="14">
        <v>2.2870370926430086</v>
      </c>
      <c r="H44" s="14">
        <v>0</v>
      </c>
      <c r="I44" s="14">
        <v>8.5071712586220603</v>
      </c>
      <c r="J44" s="14">
        <v>3.1063466978230703</v>
      </c>
      <c r="K44" s="14">
        <v>3.4218740639883278E-3</v>
      </c>
      <c r="L44" s="14">
        <v>1.6973173613360676E-2</v>
      </c>
      <c r="M44" s="14">
        <v>0</v>
      </c>
      <c r="N44" s="14">
        <v>7.6433225635735069E-2</v>
      </c>
      <c r="O44" s="14">
        <v>7.3088728818285445E-2</v>
      </c>
      <c r="P44" s="12">
        <v>141.67555065761408</v>
      </c>
      <c r="Q44" s="15">
        <v>4908.6853222308146</v>
      </c>
      <c r="R44" s="15">
        <v>6.6868593980043203</v>
      </c>
      <c r="S44" s="15">
        <v>3908.9053168449232</v>
      </c>
      <c r="T44" s="15">
        <v>46715.184136716867</v>
      </c>
      <c r="U44" s="15">
        <v>47181.867075877475</v>
      </c>
      <c r="V44" s="15">
        <v>0</v>
      </c>
      <c r="W44" s="15">
        <v>0</v>
      </c>
      <c r="X44" s="15">
        <v>815.58723205630508</v>
      </c>
      <c r="Y44" s="15">
        <v>0</v>
      </c>
      <c r="Z44" s="15">
        <v>15646.235670238471</v>
      </c>
      <c r="AA44" s="15">
        <v>5713.1367207810472</v>
      </c>
      <c r="AB44" s="15">
        <v>4.3704506608644662</v>
      </c>
      <c r="AC44" s="15">
        <v>16.173207933281532</v>
      </c>
      <c r="AD44" s="15">
        <v>0</v>
      </c>
      <c r="AE44" s="15">
        <v>88.760249019573436</v>
      </c>
      <c r="AF44" s="15">
        <v>189.04499917822696</v>
      </c>
      <c r="AG44" s="12">
        <v>125194.63724093584</v>
      </c>
      <c r="AH44" s="15">
        <v>981.737064446163</v>
      </c>
      <c r="AI44" s="15">
        <v>0.46808015786030244</v>
      </c>
      <c r="AJ44" s="15">
        <v>351.80147851604306</v>
      </c>
      <c r="AK44" s="15">
        <v>11678.796034179217</v>
      </c>
      <c r="AL44" s="15">
        <v>41520.043026772175</v>
      </c>
      <c r="AM44" s="15">
        <v>0</v>
      </c>
      <c r="AN44" s="15">
        <v>0</v>
      </c>
      <c r="AO44" s="15">
        <v>693.24914724785936</v>
      </c>
      <c r="AP44" s="15">
        <v>0</v>
      </c>
      <c r="AQ44" s="15">
        <v>3911.5589175596178</v>
      </c>
      <c r="AR44" s="15">
        <v>856.97050811715701</v>
      </c>
      <c r="AS44" s="15">
        <v>1.5733622379112078</v>
      </c>
      <c r="AT44" s="15">
        <v>3.8815699039875673</v>
      </c>
      <c r="AU44" s="15">
        <v>0</v>
      </c>
      <c r="AV44" s="15">
        <v>31.066087156850699</v>
      </c>
      <c r="AW44" s="15">
        <v>32.137649860298588</v>
      </c>
      <c r="AX44" s="12">
        <v>60063.282926155131</v>
      </c>
      <c r="AY44" s="16">
        <v>6.2634581392008419</v>
      </c>
      <c r="AZ44" s="5" t="s">
        <v>100</v>
      </c>
      <c r="BA44" s="14">
        <v>600</v>
      </c>
      <c r="BB44" s="14">
        <v>0</v>
      </c>
      <c r="BC44" s="14">
        <v>2.4197629157820235</v>
      </c>
      <c r="BD44" s="14">
        <v>1451.857749469214</v>
      </c>
      <c r="BE44" s="14">
        <v>2076.4376244171931</v>
      </c>
      <c r="BF44" s="15">
        <v>18779.195586140377</v>
      </c>
      <c r="BG44" s="15">
        <v>1843</v>
      </c>
      <c r="BH44" s="17">
        <v>4.1849269965258069E-2</v>
      </c>
      <c r="BI44" s="3">
        <v>27220</v>
      </c>
      <c r="BJ44" s="17">
        <v>0.61808851245486951</v>
      </c>
      <c r="BK44" s="3">
        <v>10626</v>
      </c>
      <c r="BL44" s="17">
        <v>0.24128613274597516</v>
      </c>
      <c r="BM44" s="17">
        <v>1.1266617603999962</v>
      </c>
      <c r="BN44" s="18">
        <v>7.1446086928988517E-2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20">
        <f t="shared" si="22"/>
        <v>0</v>
      </c>
      <c r="CH44" s="20">
        <f t="shared" si="23"/>
        <v>0</v>
      </c>
      <c r="CI44" s="20">
        <f t="shared" si="24"/>
        <v>0</v>
      </c>
      <c r="CJ44" s="20">
        <f t="shared" si="12"/>
        <v>0</v>
      </c>
      <c r="CK44" s="20">
        <f t="shared" si="13"/>
        <v>0</v>
      </c>
      <c r="CL44" s="20" t="str">
        <f t="shared" si="14"/>
        <v>-</v>
      </c>
      <c r="CM44" s="20" t="str">
        <f t="shared" si="15"/>
        <v>-</v>
      </c>
      <c r="CN44" s="20">
        <f t="shared" si="16"/>
        <v>0</v>
      </c>
      <c r="CO44" s="20" t="str">
        <f t="shared" si="17"/>
        <v>-</v>
      </c>
      <c r="CP44" s="20">
        <f t="shared" si="18"/>
        <v>0</v>
      </c>
      <c r="CQ44" s="20">
        <f t="shared" si="19"/>
        <v>0</v>
      </c>
      <c r="CR44" s="20">
        <f t="shared" si="20"/>
        <v>0</v>
      </c>
      <c r="CS44" s="20">
        <f t="shared" si="21"/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</row>
    <row r="45" spans="1:111" x14ac:dyDescent="0.2">
      <c r="A45" s="13" t="s">
        <v>118</v>
      </c>
      <c r="B45" s="14">
        <v>39.458273850251707</v>
      </c>
      <c r="C45" s="14">
        <v>9.3440402780299987</v>
      </c>
      <c r="D45" s="14">
        <v>4.1627071058516298</v>
      </c>
      <c r="E45" s="14">
        <v>0</v>
      </c>
      <c r="F45" s="14">
        <v>0</v>
      </c>
      <c r="G45" s="14">
        <v>0.65476862998915752</v>
      </c>
      <c r="H45" s="14">
        <v>3.4629216545104331</v>
      </c>
      <c r="I45" s="14">
        <v>8.8559761196116558</v>
      </c>
      <c r="J45" s="14">
        <v>2.7029382345064428</v>
      </c>
      <c r="K45" s="14">
        <v>3.5736864944539072E-2</v>
      </c>
      <c r="L45" s="14">
        <v>4.5992399416550013E-2</v>
      </c>
      <c r="M45" s="14">
        <v>1.8408255613100701E-2</v>
      </c>
      <c r="N45" s="14">
        <v>0</v>
      </c>
      <c r="O45" s="14">
        <v>0.26299274316329013</v>
      </c>
      <c r="P45" s="12">
        <v>69.004756135888513</v>
      </c>
      <c r="Q45" s="15">
        <v>107624.42167829262</v>
      </c>
      <c r="R45" s="15">
        <v>3191.8195819907723</v>
      </c>
      <c r="S45" s="15">
        <v>33.537323110686998</v>
      </c>
      <c r="T45" s="15">
        <v>15529.916696632758</v>
      </c>
      <c r="U45" s="15">
        <v>646.15522750531545</v>
      </c>
      <c r="V45" s="15">
        <v>0</v>
      </c>
      <c r="W45" s="15">
        <v>0</v>
      </c>
      <c r="X45" s="15">
        <v>233.4990264425559</v>
      </c>
      <c r="Y45" s="15">
        <v>2957.7599219250164</v>
      </c>
      <c r="Z45" s="15">
        <v>16287.751268321301</v>
      </c>
      <c r="AA45" s="15">
        <v>4971.1951638829596</v>
      </c>
      <c r="AB45" s="15">
        <v>45.643469658273702</v>
      </c>
      <c r="AC45" s="15">
        <v>43.824723417008578</v>
      </c>
      <c r="AD45" s="15">
        <v>46.317068269677691</v>
      </c>
      <c r="AE45" s="15">
        <v>0</v>
      </c>
      <c r="AF45" s="15">
        <v>680.23433597801807</v>
      </c>
      <c r="AG45" s="12">
        <v>152292.07548542696</v>
      </c>
      <c r="AH45" s="15">
        <v>21524.884335658528</v>
      </c>
      <c r="AI45" s="15">
        <v>223.42737073935407</v>
      </c>
      <c r="AJ45" s="15">
        <v>3.0183590799618298</v>
      </c>
      <c r="AK45" s="15">
        <v>3882.4791741581894</v>
      </c>
      <c r="AL45" s="15">
        <v>568.61660020467764</v>
      </c>
      <c r="AM45" s="15">
        <v>0</v>
      </c>
      <c r="AN45" s="15">
        <v>0</v>
      </c>
      <c r="AO45" s="15">
        <v>198.4741724761725</v>
      </c>
      <c r="AP45" s="15">
        <v>1035.2159726737557</v>
      </c>
      <c r="AQ45" s="15">
        <v>4071.9378170803252</v>
      </c>
      <c r="AR45" s="15">
        <v>745.6792745824439</v>
      </c>
      <c r="AS45" s="15">
        <v>16.43164907697853</v>
      </c>
      <c r="AT45" s="15">
        <v>10.517933620082058</v>
      </c>
      <c r="AU45" s="15">
        <v>8.3370722885419841</v>
      </c>
      <c r="AV45" s="15">
        <v>0</v>
      </c>
      <c r="AW45" s="15">
        <v>115.63983711626308</v>
      </c>
      <c r="AX45" s="12">
        <v>32404.659568755269</v>
      </c>
      <c r="AY45" s="16">
        <v>41.238624560546</v>
      </c>
      <c r="AZ45" s="5" t="s">
        <v>74</v>
      </c>
      <c r="BA45" s="14">
        <v>62.699065005334944</v>
      </c>
      <c r="BB45" s="14">
        <v>0</v>
      </c>
      <c r="BC45" s="14">
        <v>6.800955414012738</v>
      </c>
      <c r="BD45" s="14">
        <v>426.4135456015693</v>
      </c>
      <c r="BE45" s="14">
        <v>2086.9227984895101</v>
      </c>
      <c r="BF45" s="15">
        <v>22843.811322814043</v>
      </c>
      <c r="BG45" s="15">
        <v>4821</v>
      </c>
      <c r="BH45" s="17">
        <v>6.6452555549429346E-2</v>
      </c>
      <c r="BI45" s="3">
        <v>15928</v>
      </c>
      <c r="BJ45" s="17">
        <v>0.21955119369245191</v>
      </c>
      <c r="BK45" s="3">
        <v>20208</v>
      </c>
      <c r="BL45" s="17">
        <v>0.27854661741192038</v>
      </c>
      <c r="BM45" s="17">
        <v>0.43288172546971793</v>
      </c>
      <c r="BN45" s="18">
        <v>0.10057943990021255</v>
      </c>
      <c r="BO45" s="19">
        <v>31780</v>
      </c>
      <c r="BP45" s="19">
        <v>22700</v>
      </c>
      <c r="BQ45" s="19">
        <v>0</v>
      </c>
      <c r="BR45" s="19">
        <v>1000</v>
      </c>
      <c r="BS45" s="19">
        <v>10280</v>
      </c>
      <c r="BT45" s="19">
        <v>0</v>
      </c>
      <c r="BU45" s="19">
        <v>1870</v>
      </c>
      <c r="BV45" s="19">
        <v>0</v>
      </c>
      <c r="BW45" s="19">
        <v>0</v>
      </c>
      <c r="BX45" s="19">
        <v>0</v>
      </c>
      <c r="BY45" s="19">
        <v>460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3950</v>
      </c>
      <c r="CG45" s="20">
        <f t="shared" si="22"/>
        <v>0.29528613956222438</v>
      </c>
      <c r="CH45" s="20">
        <f t="shared" si="23"/>
        <v>7.1119308021294128</v>
      </c>
      <c r="CI45" s="20">
        <f t="shared" si="24"/>
        <v>0</v>
      </c>
      <c r="CJ45" s="20">
        <f t="shared" si="12"/>
        <v>6.439184572167235E-2</v>
      </c>
      <c r="CK45" s="20">
        <f t="shared" si="13"/>
        <v>15.909489798123523</v>
      </c>
      <c r="CL45" s="20" t="str">
        <f t="shared" si="14"/>
        <v>-</v>
      </c>
      <c r="CM45" s="20" t="str">
        <f t="shared" si="15"/>
        <v>-</v>
      </c>
      <c r="CN45" s="20">
        <f t="shared" si="16"/>
        <v>0</v>
      </c>
      <c r="CO45" s="20">
        <f t="shared" si="17"/>
        <v>0</v>
      </c>
      <c r="CP45" s="20">
        <f t="shared" si="18"/>
        <v>0</v>
      </c>
      <c r="CQ45" s="20">
        <f t="shared" si="19"/>
        <v>9.253308004119834E-2</v>
      </c>
      <c r="CR45" s="20">
        <f t="shared" si="20"/>
        <v>0</v>
      </c>
      <c r="CS45" s="20">
        <f t="shared" si="21"/>
        <v>0</v>
      </c>
      <c r="CT45" s="19">
        <v>12.349962239999998</v>
      </c>
      <c r="CU45" s="19">
        <v>3.4539796992000005</v>
      </c>
      <c r="CV45" s="19">
        <v>0</v>
      </c>
      <c r="CW45" s="19">
        <v>0.60167999999999999</v>
      </c>
      <c r="CX45" s="19">
        <v>21.946360799999994</v>
      </c>
      <c r="CY45" s="19">
        <v>0</v>
      </c>
      <c r="CZ45" s="19">
        <v>5.2437791999999996</v>
      </c>
      <c r="DA45" s="19">
        <v>0</v>
      </c>
      <c r="DB45" s="19">
        <v>0</v>
      </c>
      <c r="DC45" s="19">
        <v>0</v>
      </c>
      <c r="DD45" s="19">
        <v>0.53856431999999999</v>
      </c>
      <c r="DE45" s="19">
        <v>0</v>
      </c>
      <c r="DF45" s="19">
        <v>0</v>
      </c>
      <c r="DG45" s="19">
        <v>0</v>
      </c>
    </row>
    <row r="46" spans="1:111" x14ac:dyDescent="0.2">
      <c r="A46" s="13" t="s">
        <v>119</v>
      </c>
      <c r="B46" s="14">
        <v>9.0536068047700553</v>
      </c>
      <c r="C46" s="14">
        <v>12.450323059288303</v>
      </c>
      <c r="D46" s="14">
        <v>8.1501283927248025</v>
      </c>
      <c r="E46" s="14">
        <v>0</v>
      </c>
      <c r="F46" s="14">
        <v>0</v>
      </c>
      <c r="G46" s="14">
        <v>0.46717727813779336</v>
      </c>
      <c r="H46" s="14">
        <v>0.44348041007871586</v>
      </c>
      <c r="I46" s="14">
        <v>1.6926431433758409</v>
      </c>
      <c r="J46" s="14">
        <v>0.55691761562864506</v>
      </c>
      <c r="K46" s="14">
        <v>7.4022549584731043E-3</v>
      </c>
      <c r="L46" s="14">
        <v>7.4672293350050295E-2</v>
      </c>
      <c r="M46" s="14">
        <v>1.9970965312488837E-3</v>
      </c>
      <c r="N46" s="14">
        <v>0.18656993360257049</v>
      </c>
      <c r="O46" s="14">
        <v>0.58185058694215186</v>
      </c>
      <c r="P46" s="12">
        <v>33.66676886938864</v>
      </c>
      <c r="Q46" s="15">
        <v>19948.350948150655</v>
      </c>
      <c r="R46" s="15">
        <v>4770.1122064915126</v>
      </c>
      <c r="S46" s="15">
        <v>2434.8680257836236</v>
      </c>
      <c r="T46" s="15">
        <v>20692.599154514541</v>
      </c>
      <c r="U46" s="15">
        <v>4506.105253978586</v>
      </c>
      <c r="V46" s="15">
        <v>0</v>
      </c>
      <c r="W46" s="15">
        <v>0</v>
      </c>
      <c r="X46" s="15">
        <v>166.60150566936031</v>
      </c>
      <c r="Y46" s="15">
        <v>378.78667609508426</v>
      </c>
      <c r="Z46" s="15">
        <v>3113.0786864118318</v>
      </c>
      <c r="AA46" s="15">
        <v>1024.2728162080575</v>
      </c>
      <c r="AB46" s="15">
        <v>9.4542316491447611</v>
      </c>
      <c r="AC46" s="15">
        <v>71.152900142063501</v>
      </c>
      <c r="AD46" s="15">
        <v>5.0249006925545592</v>
      </c>
      <c r="AE46" s="15">
        <v>216.6596218907591</v>
      </c>
      <c r="AF46" s="15">
        <v>1504.9645206418068</v>
      </c>
      <c r="AG46" s="12">
        <v>58842.031448319583</v>
      </c>
      <c r="AH46" s="15">
        <v>3989.6701896301311</v>
      </c>
      <c r="AI46" s="15">
        <v>333.90785445440594</v>
      </c>
      <c r="AJ46" s="15">
        <v>219.13812232052612</v>
      </c>
      <c r="AK46" s="15">
        <v>5173.1497886286352</v>
      </c>
      <c r="AL46" s="15">
        <v>3965.3726235011559</v>
      </c>
      <c r="AM46" s="15">
        <v>0</v>
      </c>
      <c r="AN46" s="15">
        <v>0</v>
      </c>
      <c r="AO46" s="15">
        <v>141.61127981895626</v>
      </c>
      <c r="AP46" s="15">
        <v>132.57533663327948</v>
      </c>
      <c r="AQ46" s="15">
        <v>778.26967160295794</v>
      </c>
      <c r="AR46" s="15">
        <v>153.64092243120862</v>
      </c>
      <c r="AS46" s="15">
        <v>3.4035233936921139</v>
      </c>
      <c r="AT46" s="15">
        <v>17.076696034095239</v>
      </c>
      <c r="AU46" s="15">
        <v>0.90448212465982059</v>
      </c>
      <c r="AV46" s="15">
        <v>75.83086766176568</v>
      </c>
      <c r="AW46" s="15">
        <v>255.84396850910716</v>
      </c>
      <c r="AX46" s="12">
        <v>15240.39532674458</v>
      </c>
      <c r="AY46" s="16">
        <v>15.091495020337248</v>
      </c>
      <c r="AZ46" s="5" t="s">
        <v>78</v>
      </c>
      <c r="BA46" s="14">
        <v>145.00371224534916</v>
      </c>
      <c r="BB46" s="14">
        <v>0</v>
      </c>
      <c r="BC46" s="14">
        <v>1.0761677282377919</v>
      </c>
      <c r="BD46" s="14">
        <v>156.0483155931239</v>
      </c>
      <c r="BE46" s="14">
        <v>610.08936642795879</v>
      </c>
      <c r="BF46" s="15">
        <v>8826.3047172479364</v>
      </c>
      <c r="BG46" s="15">
        <v>1971</v>
      </c>
      <c r="BH46" s="17">
        <v>0.16486825595984944</v>
      </c>
      <c r="BI46" s="3">
        <v>392</v>
      </c>
      <c r="BJ46" s="17">
        <v>3.2789627770807191E-2</v>
      </c>
      <c r="BK46" s="3">
        <v>6080</v>
      </c>
      <c r="BL46" s="17">
        <v>0.50857381848598915</v>
      </c>
      <c r="BM46" s="17">
        <v>0.30953291041499686</v>
      </c>
      <c r="BN46" s="18">
        <v>0.25818424309266136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20">
        <f t="shared" si="22"/>
        <v>0</v>
      </c>
      <c r="CH46" s="20">
        <f t="shared" si="23"/>
        <v>0</v>
      </c>
      <c r="CI46" s="20">
        <f t="shared" si="24"/>
        <v>0</v>
      </c>
      <c r="CJ46" s="20">
        <f t="shared" si="12"/>
        <v>0</v>
      </c>
      <c r="CK46" s="20">
        <f t="shared" si="13"/>
        <v>0</v>
      </c>
      <c r="CL46" s="20" t="str">
        <f t="shared" si="14"/>
        <v>-</v>
      </c>
      <c r="CM46" s="20" t="str">
        <f t="shared" si="15"/>
        <v>-</v>
      </c>
      <c r="CN46" s="20">
        <f t="shared" si="16"/>
        <v>0</v>
      </c>
      <c r="CO46" s="20">
        <f t="shared" si="17"/>
        <v>0</v>
      </c>
      <c r="CP46" s="20">
        <f t="shared" si="18"/>
        <v>0</v>
      </c>
      <c r="CQ46" s="20">
        <f t="shared" si="19"/>
        <v>0</v>
      </c>
      <c r="CR46" s="20">
        <f t="shared" si="20"/>
        <v>0</v>
      </c>
      <c r="CS46" s="20">
        <f t="shared" si="21"/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</row>
    <row r="47" spans="1:111" x14ac:dyDescent="0.2">
      <c r="A47" s="13" t="s">
        <v>120</v>
      </c>
      <c r="B47" s="14">
        <v>1.5744147849913712</v>
      </c>
      <c r="C47" s="14">
        <v>11.019256575737653</v>
      </c>
      <c r="D47" s="14">
        <v>9.3355010364022046</v>
      </c>
      <c r="E47" s="14">
        <v>0</v>
      </c>
      <c r="F47" s="14">
        <v>0</v>
      </c>
      <c r="G47" s="14">
        <v>0.38393798611211338</v>
      </c>
      <c r="H47" s="14">
        <v>3.1573377798687718</v>
      </c>
      <c r="I47" s="14">
        <v>1.0026991631515043</v>
      </c>
      <c r="J47" s="14">
        <v>0.64401392240219135</v>
      </c>
      <c r="K47" s="14">
        <v>7.8709536246399439E-3</v>
      </c>
      <c r="L47" s="14">
        <v>7.9400420723280754E-2</v>
      </c>
      <c r="M47" s="14">
        <v>2.1235494142762823E-3</v>
      </c>
      <c r="N47" s="14">
        <v>0.19838323637543237</v>
      </c>
      <c r="O47" s="14">
        <v>0</v>
      </c>
      <c r="P47" s="12">
        <v>27.404939408803436</v>
      </c>
      <c r="Q47" s="15">
        <v>3688.2888553256357</v>
      </c>
      <c r="R47" s="15">
        <v>706.97999457820094</v>
      </c>
      <c r="S47" s="15">
        <v>351.55037153318625</v>
      </c>
      <c r="T47" s="15">
        <v>18314.148011796395</v>
      </c>
      <c r="U47" s="15">
        <v>5055.9961115420492</v>
      </c>
      <c r="V47" s="15">
        <v>0</v>
      </c>
      <c r="W47" s="15">
        <v>0</v>
      </c>
      <c r="X47" s="15">
        <v>136.91728935300179</v>
      </c>
      <c r="Y47" s="15">
        <v>2696.753804150329</v>
      </c>
      <c r="Z47" s="15">
        <v>1844.1461839761357</v>
      </c>
      <c r="AA47" s="15">
        <v>1184.4587699591543</v>
      </c>
      <c r="AB47" s="15">
        <v>10.052858120192512</v>
      </c>
      <c r="AC47" s="15">
        <v>75.658185298759406</v>
      </c>
      <c r="AD47" s="15">
        <v>5.3430691784326747</v>
      </c>
      <c r="AE47" s="15">
        <v>230.37815446793988</v>
      </c>
      <c r="AF47" s="15">
        <v>0</v>
      </c>
      <c r="AG47" s="12">
        <v>34300.671659279404</v>
      </c>
      <c r="AH47" s="15">
        <v>737.65777106512724</v>
      </c>
      <c r="AI47" s="15">
        <v>49.488599620474069</v>
      </c>
      <c r="AJ47" s="15">
        <v>31.63953343798676</v>
      </c>
      <c r="AK47" s="15">
        <v>4578.5370029490987</v>
      </c>
      <c r="AL47" s="15">
        <v>4449.2765781570033</v>
      </c>
      <c r="AM47" s="15">
        <v>0</v>
      </c>
      <c r="AN47" s="15">
        <v>0</v>
      </c>
      <c r="AO47" s="15">
        <v>116.37969595005151</v>
      </c>
      <c r="AP47" s="15">
        <v>943.86383145261505</v>
      </c>
      <c r="AQ47" s="15">
        <v>461.03654599403393</v>
      </c>
      <c r="AR47" s="15">
        <v>177.66881549387315</v>
      </c>
      <c r="AS47" s="15">
        <v>3.6190289232693043</v>
      </c>
      <c r="AT47" s="15">
        <v>18.157964471702257</v>
      </c>
      <c r="AU47" s="15">
        <v>0.96175245211788141</v>
      </c>
      <c r="AV47" s="15">
        <v>80.632354063778948</v>
      </c>
      <c r="AW47" s="15">
        <v>0</v>
      </c>
      <c r="AX47" s="12">
        <v>11648.91947403113</v>
      </c>
      <c r="AY47" s="16">
        <v>27.404939408803436</v>
      </c>
      <c r="AZ47" s="5" t="s">
        <v>76</v>
      </c>
      <c r="BA47" s="14">
        <v>344.95237240827583</v>
      </c>
      <c r="BB47" s="14">
        <v>0</v>
      </c>
      <c r="BC47" s="14">
        <v>0.82147912243453636</v>
      </c>
      <c r="BD47" s="14">
        <v>283.37117216766183</v>
      </c>
      <c r="BE47" s="14">
        <v>612.9183022756016</v>
      </c>
      <c r="BF47" s="15">
        <v>5145.1007488919104</v>
      </c>
      <c r="BG47" s="15">
        <v>1741</v>
      </c>
      <c r="BH47" s="17">
        <v>0.215817528201314</v>
      </c>
      <c r="BI47" s="3">
        <v>4860</v>
      </c>
      <c r="BJ47" s="17">
        <v>0.60245444403123838</v>
      </c>
      <c r="BK47" s="3">
        <v>0</v>
      </c>
      <c r="BL47" s="17">
        <v>0</v>
      </c>
      <c r="BM47" s="17">
        <v>0.35204957052016173</v>
      </c>
      <c r="BN47" s="18">
        <v>9.2852340899197333E-2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8386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20">
        <f t="shared" si="22"/>
        <v>0</v>
      </c>
      <c r="CH47" s="20">
        <f t="shared" si="23"/>
        <v>0</v>
      </c>
      <c r="CI47" s="20">
        <f t="shared" si="24"/>
        <v>0</v>
      </c>
      <c r="CJ47" s="20">
        <f t="shared" si="12"/>
        <v>0</v>
      </c>
      <c r="CK47" s="20">
        <f t="shared" si="13"/>
        <v>0</v>
      </c>
      <c r="CL47" s="20" t="str">
        <f t="shared" si="14"/>
        <v>-</v>
      </c>
      <c r="CM47" s="20" t="str">
        <f t="shared" si="15"/>
        <v>-</v>
      </c>
      <c r="CN47" s="20">
        <f t="shared" si="16"/>
        <v>0</v>
      </c>
      <c r="CO47" s="20">
        <f t="shared" si="17"/>
        <v>0</v>
      </c>
      <c r="CP47" s="20">
        <f t="shared" si="18"/>
        <v>0</v>
      </c>
      <c r="CQ47" s="20">
        <f t="shared" si="19"/>
        <v>0</v>
      </c>
      <c r="CR47" s="20">
        <f t="shared" si="20"/>
        <v>0</v>
      </c>
      <c r="CS47" s="20">
        <f t="shared" si="21"/>
        <v>110.84061779813146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3.2422020288</v>
      </c>
      <c r="DG47" s="19">
        <v>0</v>
      </c>
    </row>
    <row r="48" spans="1:111" x14ac:dyDescent="0.2">
      <c r="A48" s="13" t="s">
        <v>121</v>
      </c>
      <c r="B48" s="14">
        <v>4.6587531367600494</v>
      </c>
      <c r="C48" s="14">
        <v>11.345343156174312</v>
      </c>
      <c r="D48" s="14">
        <v>46.88342696697611</v>
      </c>
      <c r="E48" s="14">
        <v>0</v>
      </c>
      <c r="F48" s="14">
        <v>0</v>
      </c>
      <c r="G48" s="14">
        <v>1.3894097774676868</v>
      </c>
      <c r="H48" s="14">
        <v>0</v>
      </c>
      <c r="I48" s="14">
        <v>4.6669999999999989</v>
      </c>
      <c r="J48" s="14">
        <v>1.7530354038314337</v>
      </c>
      <c r="K48" s="14">
        <v>2.9610096093062731E-3</v>
      </c>
      <c r="L48" s="14">
        <v>1.7939937057749069E-2</v>
      </c>
      <c r="M48" s="14">
        <v>0</v>
      </c>
      <c r="N48" s="14">
        <v>6.4912480665140632E-2</v>
      </c>
      <c r="O48" s="14">
        <v>7.3730263160827605E-2</v>
      </c>
      <c r="P48" s="12">
        <v>70.856512131702615</v>
      </c>
      <c r="Q48" s="15">
        <v>12445.477878854577</v>
      </c>
      <c r="R48" s="15">
        <v>242.76056452775819</v>
      </c>
      <c r="S48" s="15">
        <v>0</v>
      </c>
      <c r="T48" s="15">
        <v>17852.668157449662</v>
      </c>
      <c r="U48" s="15">
        <v>23403.687075369315</v>
      </c>
      <c r="V48" s="15">
        <v>0</v>
      </c>
      <c r="W48" s="15">
        <v>0</v>
      </c>
      <c r="X48" s="15">
        <v>495.48163352579286</v>
      </c>
      <c r="Y48" s="15">
        <v>0</v>
      </c>
      <c r="Z48" s="15">
        <v>8583.462076068563</v>
      </c>
      <c r="AA48" s="15">
        <v>3224.1510406669495</v>
      </c>
      <c r="AB48" s="15">
        <v>3.7818301205204081</v>
      </c>
      <c r="AC48" s="15">
        <v>17.094406676931989</v>
      </c>
      <c r="AD48" s="15">
        <v>0</v>
      </c>
      <c r="AE48" s="15">
        <v>75.381457479957078</v>
      </c>
      <c r="AF48" s="15">
        <v>190.70433655102781</v>
      </c>
      <c r="AG48" s="12">
        <v>66534.650457291078</v>
      </c>
      <c r="AH48" s="15">
        <v>2489.0955757709157</v>
      </c>
      <c r="AI48" s="15">
        <v>16.993239516943074</v>
      </c>
      <c r="AJ48" s="15">
        <v>0</v>
      </c>
      <c r="AK48" s="15">
        <v>4463.1670393624154</v>
      </c>
      <c r="AL48" s="15">
        <v>20595.244626324999</v>
      </c>
      <c r="AM48" s="15">
        <v>0</v>
      </c>
      <c r="AN48" s="15">
        <v>0</v>
      </c>
      <c r="AO48" s="15">
        <v>421.1593884969239</v>
      </c>
      <c r="AP48" s="15">
        <v>0</v>
      </c>
      <c r="AQ48" s="15">
        <v>2145.8655190171407</v>
      </c>
      <c r="AR48" s="15">
        <v>483.62265610004238</v>
      </c>
      <c r="AS48" s="15">
        <v>1.3614588433873469</v>
      </c>
      <c r="AT48" s="15">
        <v>4.1026576024636769</v>
      </c>
      <c r="AU48" s="15">
        <v>0</v>
      </c>
      <c r="AV48" s="15">
        <v>26.383510117984976</v>
      </c>
      <c r="AW48" s="15">
        <v>32.419737213674729</v>
      </c>
      <c r="AX48" s="12">
        <v>30679.415408366891</v>
      </c>
      <c r="AY48" s="16">
        <v>6.2123698205488775</v>
      </c>
      <c r="AZ48" s="5" t="s">
        <v>100</v>
      </c>
      <c r="BA48" s="14">
        <v>359.85518173588366</v>
      </c>
      <c r="BB48" s="14">
        <v>0</v>
      </c>
      <c r="BC48" s="14">
        <v>2.0360049539985847</v>
      </c>
      <c r="BD48" s="14">
        <v>732.66693273632018</v>
      </c>
      <c r="BE48" s="14">
        <v>1747.1287217475858</v>
      </c>
      <c r="BF48" s="15">
        <v>9980.1975685936613</v>
      </c>
      <c r="BG48" s="15">
        <v>1735</v>
      </c>
      <c r="BH48" s="17">
        <v>6.1966498803528697E-2</v>
      </c>
      <c r="BI48" s="3">
        <v>17733</v>
      </c>
      <c r="BJ48" s="17">
        <v>0.6333440480017144</v>
      </c>
      <c r="BK48" s="3">
        <v>3216</v>
      </c>
      <c r="BL48" s="17">
        <v>0.11486124504446588</v>
      </c>
      <c r="BM48" s="17">
        <v>1.0069906177219514</v>
      </c>
      <c r="BN48" s="18">
        <v>8.9743616280438962E-2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20">
        <f t="shared" si="22"/>
        <v>0</v>
      </c>
      <c r="CH48" s="20">
        <f t="shared" si="23"/>
        <v>0</v>
      </c>
      <c r="CI48" s="20" t="str">
        <f t="shared" si="24"/>
        <v>-</v>
      </c>
      <c r="CJ48" s="20">
        <f t="shared" si="12"/>
        <v>0</v>
      </c>
      <c r="CK48" s="20">
        <f t="shared" si="13"/>
        <v>0</v>
      </c>
      <c r="CL48" s="20" t="str">
        <f t="shared" si="14"/>
        <v>-</v>
      </c>
      <c r="CM48" s="20" t="str">
        <f t="shared" si="15"/>
        <v>-</v>
      </c>
      <c r="CN48" s="20">
        <f t="shared" si="16"/>
        <v>0</v>
      </c>
      <c r="CO48" s="20" t="str">
        <f t="shared" si="17"/>
        <v>-</v>
      </c>
      <c r="CP48" s="20">
        <f t="shared" si="18"/>
        <v>0</v>
      </c>
      <c r="CQ48" s="20">
        <f t="shared" si="19"/>
        <v>0</v>
      </c>
      <c r="CR48" s="20">
        <f t="shared" si="20"/>
        <v>0</v>
      </c>
      <c r="CS48" s="20">
        <f t="shared" si="21"/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</row>
    <row r="49" spans="1:111" x14ac:dyDescent="0.2">
      <c r="A49" s="13" t="s">
        <v>122</v>
      </c>
      <c r="B49" s="14">
        <v>0.25140235604642136</v>
      </c>
      <c r="C49" s="14">
        <v>3.9082638938816077</v>
      </c>
      <c r="D49" s="14">
        <v>11.650998006309557</v>
      </c>
      <c r="E49" s="14">
        <v>0</v>
      </c>
      <c r="F49" s="14">
        <v>1.7730554691933178</v>
      </c>
      <c r="G49" s="14">
        <v>0.33061383238733721</v>
      </c>
      <c r="H49" s="14">
        <v>1.9060006281163411</v>
      </c>
      <c r="I49" s="14">
        <v>1.8220623021761237</v>
      </c>
      <c r="J49" s="14">
        <v>0.74714176539001476</v>
      </c>
      <c r="K49" s="14">
        <v>6.0891858875334048E-3</v>
      </c>
      <c r="L49" s="14">
        <v>3.6892690659277069E-2</v>
      </c>
      <c r="M49" s="14">
        <v>0</v>
      </c>
      <c r="N49" s="14">
        <v>0.13348965837485566</v>
      </c>
      <c r="O49" s="14">
        <v>0.1516230398280336</v>
      </c>
      <c r="P49" s="12">
        <v>22.717632828250419</v>
      </c>
      <c r="Q49" s="15">
        <v>552.00685746953707</v>
      </c>
      <c r="R49" s="15">
        <v>0.35681079732739424</v>
      </c>
      <c r="S49" s="15">
        <v>8.9303637499999997</v>
      </c>
      <c r="T49" s="15">
        <v>6495.585209375502</v>
      </c>
      <c r="U49" s="15">
        <v>5851.8775649867421</v>
      </c>
      <c r="V49" s="15">
        <v>0</v>
      </c>
      <c r="W49" s="15">
        <v>7087.867341699256</v>
      </c>
      <c r="X49" s="15">
        <v>117.90120121082148</v>
      </c>
      <c r="Y49" s="15">
        <v>1627.9583633269976</v>
      </c>
      <c r="Z49" s="15">
        <v>3351.1040649159931</v>
      </c>
      <c r="AA49" s="15">
        <v>1374.1296354557765</v>
      </c>
      <c r="AB49" s="15">
        <v>7.7771671279097463</v>
      </c>
      <c r="AC49" s="15">
        <v>35.153894660044102</v>
      </c>
      <c r="AD49" s="15">
        <v>0</v>
      </c>
      <c r="AE49" s="15">
        <v>155.01864824281827</v>
      </c>
      <c r="AF49" s="15">
        <v>392.17507135682717</v>
      </c>
      <c r="AG49" s="12">
        <v>27057.84219437556</v>
      </c>
      <c r="AH49" s="15">
        <v>110.40137149390742</v>
      </c>
      <c r="AI49" s="15">
        <v>2.4976755812917598E-2</v>
      </c>
      <c r="AJ49" s="15">
        <v>0.80373273749999996</v>
      </c>
      <c r="AK49" s="15">
        <v>1623.8963023438755</v>
      </c>
      <c r="AL49" s="15">
        <v>5149.6522571883334</v>
      </c>
      <c r="AM49" s="15">
        <v>0</v>
      </c>
      <c r="AN49" s="15">
        <v>1275.816121505866</v>
      </c>
      <c r="AO49" s="15">
        <v>100.21602102919826</v>
      </c>
      <c r="AP49" s="15">
        <v>569.78542716444917</v>
      </c>
      <c r="AQ49" s="15">
        <v>837.77601622899829</v>
      </c>
      <c r="AR49" s="15">
        <v>206.11944531836647</v>
      </c>
      <c r="AS49" s="15">
        <v>2.7997801660475083</v>
      </c>
      <c r="AT49" s="15">
        <v>8.4369347184105834</v>
      </c>
      <c r="AU49" s="15">
        <v>0</v>
      </c>
      <c r="AV49" s="15">
        <v>54.256526884986393</v>
      </c>
      <c r="AW49" s="15">
        <v>66.669762130660629</v>
      </c>
      <c r="AX49" s="12">
        <v>10006.654675666416</v>
      </c>
      <c r="AY49" s="16">
        <v>22.717632828250419</v>
      </c>
      <c r="AZ49" s="5" t="s">
        <v>78</v>
      </c>
      <c r="BA49" s="14">
        <v>181.8111375021341</v>
      </c>
      <c r="BB49" s="14">
        <v>0</v>
      </c>
      <c r="BC49" s="14">
        <v>1.2920205237084219</v>
      </c>
      <c r="BD49" s="14">
        <v>234.9037210915312</v>
      </c>
      <c r="BE49" s="14">
        <v>732.45829812415434</v>
      </c>
      <c r="BF49" s="15">
        <v>4058.6763291563338</v>
      </c>
      <c r="BG49" s="15">
        <v>4648</v>
      </c>
      <c r="BH49" s="17">
        <v>0.25448970652650021</v>
      </c>
      <c r="BI49" s="3">
        <v>5837</v>
      </c>
      <c r="BJ49" s="17">
        <v>0.31959045116075341</v>
      </c>
      <c r="BK49" s="3">
        <v>46</v>
      </c>
      <c r="BL49" s="17">
        <v>2.5186158563293912E-3</v>
      </c>
      <c r="BM49" s="17">
        <v>0.15758569236750308</v>
      </c>
      <c r="BN49" s="18">
        <v>6.9857729911698072E-2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20">
        <f t="shared" si="22"/>
        <v>0</v>
      </c>
      <c r="CH49" s="20">
        <f t="shared" si="23"/>
        <v>0</v>
      </c>
      <c r="CI49" s="20">
        <f t="shared" si="24"/>
        <v>0</v>
      </c>
      <c r="CJ49" s="20">
        <f t="shared" si="12"/>
        <v>0</v>
      </c>
      <c r="CK49" s="20">
        <f t="shared" si="13"/>
        <v>0</v>
      </c>
      <c r="CL49" s="20" t="str">
        <f t="shared" si="14"/>
        <v>-</v>
      </c>
      <c r="CM49" s="20">
        <f t="shared" si="15"/>
        <v>0</v>
      </c>
      <c r="CN49" s="20">
        <f t="shared" si="16"/>
        <v>0</v>
      </c>
      <c r="CO49" s="20">
        <f t="shared" si="17"/>
        <v>0</v>
      </c>
      <c r="CP49" s="20">
        <f t="shared" si="18"/>
        <v>0</v>
      </c>
      <c r="CQ49" s="20">
        <f t="shared" si="19"/>
        <v>0</v>
      </c>
      <c r="CR49" s="20">
        <f t="shared" si="20"/>
        <v>0</v>
      </c>
      <c r="CS49" s="20">
        <f t="shared" si="21"/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</row>
    <row r="50" spans="1:111" x14ac:dyDescent="0.2">
      <c r="A50" s="13" t="s">
        <v>123</v>
      </c>
      <c r="B50" s="14">
        <v>2.8522735205132776</v>
      </c>
      <c r="C50" s="14">
        <v>46.135142616816395</v>
      </c>
      <c r="D50" s="14">
        <v>112.11113781423431</v>
      </c>
      <c r="E50" s="14">
        <v>0</v>
      </c>
      <c r="F50" s="14">
        <v>0</v>
      </c>
      <c r="G50" s="14">
        <v>2.4121278495647043</v>
      </c>
      <c r="H50" s="14">
        <v>2.0252985105709227</v>
      </c>
      <c r="I50" s="14">
        <v>9.7056316315477353</v>
      </c>
      <c r="J50" s="14">
        <v>4.4120743859469593</v>
      </c>
      <c r="K50" s="14">
        <v>3.8172388871999434E-3</v>
      </c>
      <c r="L50" s="14">
        <v>2.3127593087009037E-2</v>
      </c>
      <c r="M50" s="14">
        <v>0</v>
      </c>
      <c r="N50" s="14">
        <v>8.3683093996321872E-2</v>
      </c>
      <c r="O50" s="14">
        <v>9.5050697173163043E-2</v>
      </c>
      <c r="P50" s="12">
        <v>179.85936495233798</v>
      </c>
      <c r="Q50" s="15">
        <v>4774.5523403788375</v>
      </c>
      <c r="R50" s="15">
        <v>2191.0949687135967</v>
      </c>
      <c r="S50" s="15">
        <v>2297.0702776824382</v>
      </c>
      <c r="T50" s="15">
        <v>68334.498823017202</v>
      </c>
      <c r="U50" s="15">
        <v>56180.745868983693</v>
      </c>
      <c r="V50" s="15">
        <v>0</v>
      </c>
      <c r="W50" s="15">
        <v>0</v>
      </c>
      <c r="X50" s="15">
        <v>860.19622616566278</v>
      </c>
      <c r="Y50" s="15">
        <v>1729.8533903297275</v>
      </c>
      <c r="Z50" s="15">
        <v>17850.422334193587</v>
      </c>
      <c r="AA50" s="15">
        <v>8114.6074927296404</v>
      </c>
      <c r="AB50" s="15">
        <v>4.8754144381911537</v>
      </c>
      <c r="AC50" s="15">
        <v>22.037562362414352</v>
      </c>
      <c r="AD50" s="15">
        <v>0</v>
      </c>
      <c r="AE50" s="15">
        <v>97.179364079712315</v>
      </c>
      <c r="AF50" s="15">
        <v>245.84993143970277</v>
      </c>
      <c r="AG50" s="12">
        <v>162702.98399451442</v>
      </c>
      <c r="AH50" s="15">
        <v>954.91046807576754</v>
      </c>
      <c r="AI50" s="15">
        <v>153.37664780995178</v>
      </c>
      <c r="AJ50" s="15">
        <v>206.73632499141942</v>
      </c>
      <c r="AK50" s="15">
        <v>17083.624705754301</v>
      </c>
      <c r="AL50" s="15">
        <v>49439.056364705648</v>
      </c>
      <c r="AM50" s="15">
        <v>0</v>
      </c>
      <c r="AN50" s="15">
        <v>0</v>
      </c>
      <c r="AO50" s="15">
        <v>731.16679224081338</v>
      </c>
      <c r="AP50" s="15">
        <v>605.44868661540454</v>
      </c>
      <c r="AQ50" s="15">
        <v>4462.6055835483967</v>
      </c>
      <c r="AR50" s="15">
        <v>1217.1911239094461</v>
      </c>
      <c r="AS50" s="15">
        <v>1.7551491977488152</v>
      </c>
      <c r="AT50" s="15">
        <v>5.289014966979444</v>
      </c>
      <c r="AU50" s="15">
        <v>0</v>
      </c>
      <c r="AV50" s="15">
        <v>34.012777427899309</v>
      </c>
      <c r="AW50" s="15">
        <v>41.794488344749475</v>
      </c>
      <c r="AX50" s="12">
        <v>74936.968127588523</v>
      </c>
      <c r="AY50" s="16">
        <v>0.27159387191415235</v>
      </c>
      <c r="AZ50" s="5" t="s">
        <v>100</v>
      </c>
      <c r="BA50" s="14">
        <v>600</v>
      </c>
      <c r="BB50" s="14">
        <v>0</v>
      </c>
      <c r="BC50" s="14">
        <v>2.1581740976645434</v>
      </c>
      <c r="BD50" s="14">
        <v>1294.904458598726</v>
      </c>
      <c r="BE50" s="14">
        <v>1851.964036313452</v>
      </c>
      <c r="BF50" s="15">
        <v>24405.447599177161</v>
      </c>
      <c r="BG50" s="15">
        <v>2246</v>
      </c>
      <c r="BH50" s="17">
        <v>4.5659686928237443E-2</v>
      </c>
      <c r="BI50" s="3">
        <v>13478</v>
      </c>
      <c r="BJ50" s="17">
        <v>0.27399878023988616</v>
      </c>
      <c r="BK50" s="3">
        <v>31296</v>
      </c>
      <c r="BL50" s="17">
        <v>0.63622687538117506</v>
      </c>
      <c r="BM50" s="17">
        <v>0.82456101349663935</v>
      </c>
      <c r="BN50" s="18">
        <v>0.11777944774316026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20">
        <f t="shared" si="22"/>
        <v>0</v>
      </c>
      <c r="CH50" s="20">
        <f t="shared" si="23"/>
        <v>0</v>
      </c>
      <c r="CI50" s="20">
        <f t="shared" si="24"/>
        <v>0</v>
      </c>
      <c r="CJ50" s="20">
        <f t="shared" si="12"/>
        <v>0</v>
      </c>
      <c r="CK50" s="20">
        <f t="shared" si="13"/>
        <v>0</v>
      </c>
      <c r="CL50" s="20" t="str">
        <f t="shared" si="14"/>
        <v>-</v>
      </c>
      <c r="CM50" s="20" t="str">
        <f t="shared" si="15"/>
        <v>-</v>
      </c>
      <c r="CN50" s="20">
        <f t="shared" si="16"/>
        <v>0</v>
      </c>
      <c r="CO50" s="20">
        <f t="shared" si="17"/>
        <v>0</v>
      </c>
      <c r="CP50" s="20">
        <f t="shared" si="18"/>
        <v>0</v>
      </c>
      <c r="CQ50" s="20">
        <f t="shared" si="19"/>
        <v>0</v>
      </c>
      <c r="CR50" s="20">
        <f t="shared" si="20"/>
        <v>0</v>
      </c>
      <c r="CS50" s="20">
        <f t="shared" si="21"/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</row>
    <row r="51" spans="1:111" x14ac:dyDescent="0.2">
      <c r="A51" s="13" t="s">
        <v>124</v>
      </c>
      <c r="B51" s="14">
        <v>8.9003975983514394</v>
      </c>
      <c r="C51" s="14">
        <v>9.4897132732364629</v>
      </c>
      <c r="D51" s="14">
        <v>4.7832134125434154</v>
      </c>
      <c r="E51" s="14">
        <v>0</v>
      </c>
      <c r="F51" s="14">
        <v>0</v>
      </c>
      <c r="G51" s="14">
        <v>0.3997681366645347</v>
      </c>
      <c r="H51" s="14">
        <v>0.50414424430907012</v>
      </c>
      <c r="I51" s="14">
        <v>1.6899813817733536</v>
      </c>
      <c r="J51" s="14">
        <v>0.39127186491180244</v>
      </c>
      <c r="K51" s="14">
        <v>1.1100338939877403E-2</v>
      </c>
      <c r="L51" s="14">
        <v>0.11197773789927525</v>
      </c>
      <c r="M51" s="14">
        <v>2.9948236742562652E-3</v>
      </c>
      <c r="N51" s="14">
        <v>0.2797781906455904</v>
      </c>
      <c r="O51" s="14">
        <v>0.8725366477726354</v>
      </c>
      <c r="P51" s="12">
        <v>27.436877650721708</v>
      </c>
      <c r="Q51" s="15">
        <v>20477.645593326193</v>
      </c>
      <c r="R51" s="15">
        <v>6504.6172727747025</v>
      </c>
      <c r="S51" s="15">
        <v>1418.6687011399802</v>
      </c>
      <c r="T51" s="15">
        <v>15772.027112811566</v>
      </c>
      <c r="U51" s="15">
        <v>2452.7550195130716</v>
      </c>
      <c r="V51" s="15">
        <v>0</v>
      </c>
      <c r="W51" s="15">
        <v>0</v>
      </c>
      <c r="X51" s="15">
        <v>142.56252733957217</v>
      </c>
      <c r="Y51" s="15">
        <v>430.6010327274787</v>
      </c>
      <c r="Z51" s="15">
        <v>3108.1832225655739</v>
      </c>
      <c r="AA51" s="15">
        <v>719.6201443974885</v>
      </c>
      <c r="AB51" s="15">
        <v>14.177460288840205</v>
      </c>
      <c r="AC51" s="15">
        <v>106.70009511467514</v>
      </c>
      <c r="AD51" s="15">
        <v>7.5352850097027613</v>
      </c>
      <c r="AE51" s="15">
        <v>324.90035145576741</v>
      </c>
      <c r="AF51" s="15">
        <v>2256.8280024577971</v>
      </c>
      <c r="AG51" s="12">
        <v>53736.821820922414</v>
      </c>
      <c r="AH51" s="15">
        <v>4095.5291186652389</v>
      </c>
      <c r="AI51" s="15">
        <v>455.32320909422924</v>
      </c>
      <c r="AJ51" s="15">
        <v>127.68018310259821</v>
      </c>
      <c r="AK51" s="15">
        <v>3943.0067782028914</v>
      </c>
      <c r="AL51" s="15">
        <v>2158.4244171715031</v>
      </c>
      <c r="AM51" s="15">
        <v>0</v>
      </c>
      <c r="AN51" s="15">
        <v>0</v>
      </c>
      <c r="AO51" s="15">
        <v>121.17814823863634</v>
      </c>
      <c r="AP51" s="15">
        <v>150.71036145461753</v>
      </c>
      <c r="AQ51" s="15">
        <v>777.04580564139349</v>
      </c>
      <c r="AR51" s="15">
        <v>107.94302165962327</v>
      </c>
      <c r="AS51" s="15">
        <v>5.1038857039824732</v>
      </c>
      <c r="AT51" s="15">
        <v>25.608022827522031</v>
      </c>
      <c r="AU51" s="15">
        <v>1.356351301746497</v>
      </c>
      <c r="AV51" s="15">
        <v>113.71512300951858</v>
      </c>
      <c r="AW51" s="15">
        <v>383.66076041782554</v>
      </c>
      <c r="AX51" s="12">
        <v>12466.285186491328</v>
      </c>
      <c r="AY51" s="16">
        <v>25.808531203423492</v>
      </c>
      <c r="AZ51" s="5" t="s">
        <v>78</v>
      </c>
      <c r="BA51" s="14">
        <v>85.181890672577381</v>
      </c>
      <c r="BB51" s="14">
        <v>0</v>
      </c>
      <c r="BC51" s="14">
        <v>3.1328733191790512</v>
      </c>
      <c r="BD51" s="14">
        <v>266.86407256534454</v>
      </c>
      <c r="BE51" s="14">
        <v>1776.0546504463402</v>
      </c>
      <c r="BF51" s="15">
        <v>8060.5232731383621</v>
      </c>
      <c r="BG51" s="15">
        <v>2350</v>
      </c>
      <c r="BH51" s="17">
        <v>0.13375832432124765</v>
      </c>
      <c r="BI51" s="3">
        <v>0</v>
      </c>
      <c r="BJ51" s="17">
        <v>0</v>
      </c>
      <c r="BK51" s="3">
        <v>8106</v>
      </c>
      <c r="BL51" s="17">
        <v>0.46138084125448231</v>
      </c>
      <c r="BM51" s="17">
        <v>0.75576793636014483</v>
      </c>
      <c r="BN51" s="18">
        <v>0.75576793636014483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20">
        <f t="shared" si="22"/>
        <v>0</v>
      </c>
      <c r="CH51" s="20">
        <f t="shared" si="23"/>
        <v>0</v>
      </c>
      <c r="CI51" s="20">
        <f t="shared" si="24"/>
        <v>0</v>
      </c>
      <c r="CJ51" s="20">
        <f t="shared" si="12"/>
        <v>0</v>
      </c>
      <c r="CK51" s="20">
        <f t="shared" si="13"/>
        <v>0</v>
      </c>
      <c r="CL51" s="20" t="str">
        <f t="shared" si="14"/>
        <v>-</v>
      </c>
      <c r="CM51" s="20" t="str">
        <f t="shared" si="15"/>
        <v>-</v>
      </c>
      <c r="CN51" s="20">
        <f t="shared" si="16"/>
        <v>0</v>
      </c>
      <c r="CO51" s="20">
        <f t="shared" si="17"/>
        <v>0</v>
      </c>
      <c r="CP51" s="20">
        <f t="shared" si="18"/>
        <v>0</v>
      </c>
      <c r="CQ51" s="20">
        <f t="shared" si="19"/>
        <v>0</v>
      </c>
      <c r="CR51" s="20">
        <f t="shared" si="20"/>
        <v>0</v>
      </c>
      <c r="CS51" s="20">
        <f t="shared" si="21"/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</row>
    <row r="52" spans="1:111" x14ac:dyDescent="0.2">
      <c r="A52" s="13" t="s">
        <v>125</v>
      </c>
      <c r="B52" s="14">
        <v>3.8746832967909999</v>
      </c>
      <c r="C52" s="14">
        <v>18.422535043444626</v>
      </c>
      <c r="D52" s="14">
        <v>17.92833408055116</v>
      </c>
      <c r="E52" s="14">
        <v>0</v>
      </c>
      <c r="F52" s="14">
        <v>0</v>
      </c>
      <c r="G52" s="14">
        <v>0.66673591800163667</v>
      </c>
      <c r="H52" s="14">
        <v>5.2585414773203372</v>
      </c>
      <c r="I52" s="14">
        <v>1.8048333333333335</v>
      </c>
      <c r="J52" s="14">
        <v>1.3309409139966317</v>
      </c>
      <c r="K52" s="14">
        <v>8.5924967261015832E-3</v>
      </c>
      <c r="L52" s="14">
        <v>8.6679186239912276E-2</v>
      </c>
      <c r="M52" s="14">
        <v>2.3182186377979802E-3</v>
      </c>
      <c r="N52" s="14">
        <v>0.21656934983495296</v>
      </c>
      <c r="O52" s="14">
        <v>0.67540895192456374</v>
      </c>
      <c r="P52" s="12">
        <v>50.276172266802057</v>
      </c>
      <c r="Q52" s="15">
        <v>6793.6452139815528</v>
      </c>
      <c r="R52" s="15">
        <v>3863.5681794656725</v>
      </c>
      <c r="S52" s="15">
        <v>4383.8528461111109</v>
      </c>
      <c r="T52" s="15">
        <v>30618.493291192372</v>
      </c>
      <c r="U52" s="15">
        <v>9285.2962132743469</v>
      </c>
      <c r="V52" s="15">
        <v>0</v>
      </c>
      <c r="W52" s="15">
        <v>0</v>
      </c>
      <c r="X52" s="15">
        <v>237.7667173063009</v>
      </c>
      <c r="Y52" s="15">
        <v>4491.4395360750123</v>
      </c>
      <c r="Z52" s="15">
        <v>3319.416856715467</v>
      </c>
      <c r="AA52" s="15">
        <v>2447.842481418068</v>
      </c>
      <c r="AB52" s="15">
        <v>10.974419950247043</v>
      </c>
      <c r="AC52" s="15">
        <v>82.593894016510049</v>
      </c>
      <c r="AD52" s="15">
        <v>5.8328770073419394</v>
      </c>
      <c r="AE52" s="15">
        <v>251.49729402981347</v>
      </c>
      <c r="AF52" s="15">
        <v>1746.954514409374</v>
      </c>
      <c r="AG52" s="12">
        <v>67539.17433495319</v>
      </c>
      <c r="AH52" s="15">
        <v>1358.7290427963108</v>
      </c>
      <c r="AI52" s="15">
        <v>270.4497725625971</v>
      </c>
      <c r="AJ52" s="15">
        <v>394.54675614999996</v>
      </c>
      <c r="AK52" s="15">
        <v>7654.6233227980929</v>
      </c>
      <c r="AL52" s="15">
        <v>8171.060667681425</v>
      </c>
      <c r="AM52" s="15">
        <v>0</v>
      </c>
      <c r="AN52" s="15">
        <v>0</v>
      </c>
      <c r="AO52" s="15">
        <v>202.10170971035578</v>
      </c>
      <c r="AP52" s="15">
        <v>1572.0038376262542</v>
      </c>
      <c r="AQ52" s="15">
        <v>829.85421417886675</v>
      </c>
      <c r="AR52" s="15">
        <v>367.17637221271019</v>
      </c>
      <c r="AS52" s="15">
        <v>3.9507911820889352</v>
      </c>
      <c r="AT52" s="15">
        <v>19.82253456396241</v>
      </c>
      <c r="AU52" s="15">
        <v>1.049917861321549</v>
      </c>
      <c r="AV52" s="15">
        <v>88.024052910434705</v>
      </c>
      <c r="AW52" s="15">
        <v>296.98226744959362</v>
      </c>
      <c r="AX52" s="12">
        <v>21230.37525968401</v>
      </c>
      <c r="AY52" s="16">
        <v>47.314952010797931</v>
      </c>
      <c r="AZ52" s="5" t="s">
        <v>76</v>
      </c>
      <c r="BA52" s="14">
        <v>276.83889278265883</v>
      </c>
      <c r="BB52" s="14">
        <v>0</v>
      </c>
      <c r="BC52" s="14">
        <v>1.7672505307855626</v>
      </c>
      <c r="BD52" s="14">
        <v>489.24368021224126</v>
      </c>
      <c r="BE52" s="14">
        <v>1318.5730050139668</v>
      </c>
      <c r="BF52" s="15">
        <v>10130.876150242979</v>
      </c>
      <c r="BG52" s="15">
        <v>2916</v>
      </c>
      <c r="BH52" s="17">
        <v>0.19544235924932976</v>
      </c>
      <c r="BI52" s="3">
        <v>3778</v>
      </c>
      <c r="BJ52" s="17">
        <v>0.25321715817694368</v>
      </c>
      <c r="BK52" s="3">
        <v>5276</v>
      </c>
      <c r="BL52" s="17">
        <v>0.35361930294906169</v>
      </c>
      <c r="BM52" s="17">
        <v>0.45218552984018068</v>
      </c>
      <c r="BN52" s="18">
        <v>0.19697833955989943</v>
      </c>
      <c r="BO52" s="19">
        <v>1500</v>
      </c>
      <c r="BP52" s="19">
        <v>12000</v>
      </c>
      <c r="BQ52" s="19">
        <v>0</v>
      </c>
      <c r="BR52" s="19">
        <v>1350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20">
        <f t="shared" si="22"/>
        <v>0.22079457386337292</v>
      </c>
      <c r="CH52" s="20">
        <f t="shared" si="23"/>
        <v>3.105937165488196</v>
      </c>
      <c r="CI52" s="20">
        <f t="shared" si="24"/>
        <v>0</v>
      </c>
      <c r="CJ52" s="20">
        <f t="shared" si="12"/>
        <v>4.4091000401653896E-2</v>
      </c>
      <c r="CK52" s="20">
        <f t="shared" si="13"/>
        <v>0</v>
      </c>
      <c r="CL52" s="20" t="str">
        <f t="shared" si="14"/>
        <v>-</v>
      </c>
      <c r="CM52" s="20" t="str">
        <f t="shared" si="15"/>
        <v>-</v>
      </c>
      <c r="CN52" s="20">
        <f t="shared" si="16"/>
        <v>0</v>
      </c>
      <c r="CO52" s="20">
        <f t="shared" si="17"/>
        <v>0</v>
      </c>
      <c r="CP52" s="20">
        <f t="shared" si="18"/>
        <v>0</v>
      </c>
      <c r="CQ52" s="20">
        <f t="shared" si="19"/>
        <v>0</v>
      </c>
      <c r="CR52" s="20">
        <f t="shared" si="20"/>
        <v>0</v>
      </c>
      <c r="CS52" s="20">
        <f t="shared" si="21"/>
        <v>0</v>
      </c>
      <c r="CT52" s="19">
        <v>0.58291199999999999</v>
      </c>
      <c r="CU52" s="19">
        <v>1.8258923519999999</v>
      </c>
      <c r="CV52" s="19">
        <v>0</v>
      </c>
      <c r="CW52" s="19">
        <v>0.81226799999999988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</row>
    <row r="53" spans="1:111" x14ac:dyDescent="0.2">
      <c r="A53" s="13" t="s">
        <v>126</v>
      </c>
      <c r="B53" s="14">
        <v>10.322572497397189</v>
      </c>
      <c r="C53" s="14">
        <v>0.25140353422095629</v>
      </c>
      <c r="D53" s="14">
        <v>0</v>
      </c>
      <c r="E53" s="14">
        <v>0</v>
      </c>
      <c r="F53" s="14">
        <v>0</v>
      </c>
      <c r="G53" s="14">
        <v>2.4301761179084298E-2</v>
      </c>
      <c r="H53" s="14">
        <v>7.8779994634136559</v>
      </c>
      <c r="I53" s="14">
        <v>1.624889891539824</v>
      </c>
      <c r="J53" s="14">
        <v>0.70770711125814412</v>
      </c>
      <c r="K53" s="14">
        <v>4.4959456345848581E-2</v>
      </c>
      <c r="L53" s="14">
        <v>5.716002040207889E-2</v>
      </c>
      <c r="M53" s="14">
        <v>2.2912774091027596E-2</v>
      </c>
      <c r="N53" s="14">
        <v>0.3420874182909025</v>
      </c>
      <c r="O53" s="14">
        <v>0.3271186625927448</v>
      </c>
      <c r="P53" s="12">
        <v>21.603112590731456</v>
      </c>
      <c r="Q53" s="15">
        <v>26699.169911459416</v>
      </c>
      <c r="R53" s="15">
        <v>2297.5664327129962</v>
      </c>
      <c r="S53" s="15">
        <v>126.91203712991017</v>
      </c>
      <c r="T53" s="15">
        <v>417.83594970907501</v>
      </c>
      <c r="U53" s="15">
        <v>0</v>
      </c>
      <c r="V53" s="15">
        <v>0</v>
      </c>
      <c r="W53" s="15">
        <v>0</v>
      </c>
      <c r="X53" s="15">
        <v>8.6663247386327118</v>
      </c>
      <c r="Y53" s="15">
        <v>6728.7780095983353</v>
      </c>
      <c r="Z53" s="15">
        <v>2988.4681298091368</v>
      </c>
      <c r="AA53" s="15">
        <v>1301.6021320866332</v>
      </c>
      <c r="AB53" s="15">
        <v>57.422652623808347</v>
      </c>
      <c r="AC53" s="15">
        <v>54.466001261292348</v>
      </c>
      <c r="AD53" s="15">
        <v>57.650900993930151</v>
      </c>
      <c r="AE53" s="15">
        <v>397.25870760277604</v>
      </c>
      <c r="AF53" s="15">
        <v>846.09690578661252</v>
      </c>
      <c r="AG53" s="12">
        <v>41981.894095512558</v>
      </c>
      <c r="AH53" s="15">
        <v>5339.8339822918833</v>
      </c>
      <c r="AI53" s="15">
        <v>160.82965028990975</v>
      </c>
      <c r="AJ53" s="15">
        <v>11.422083341691915</v>
      </c>
      <c r="AK53" s="15">
        <v>104.45898742726875</v>
      </c>
      <c r="AL53" s="15">
        <v>0</v>
      </c>
      <c r="AM53" s="15">
        <v>0</v>
      </c>
      <c r="AN53" s="15">
        <v>0</v>
      </c>
      <c r="AO53" s="15">
        <v>7.3663760278378048</v>
      </c>
      <c r="AP53" s="15">
        <v>2355.0723033594172</v>
      </c>
      <c r="AQ53" s="15">
        <v>747.11703245228421</v>
      </c>
      <c r="AR53" s="15">
        <v>195.24031981299498</v>
      </c>
      <c r="AS53" s="15">
        <v>20.672154944571005</v>
      </c>
      <c r="AT53" s="15">
        <v>13.071840302710163</v>
      </c>
      <c r="AU53" s="15">
        <v>10.377162178907426</v>
      </c>
      <c r="AV53" s="15">
        <v>139.04054766097161</v>
      </c>
      <c r="AW53" s="15">
        <v>143.83647398372415</v>
      </c>
      <c r="AX53" s="12">
        <v>9248.3389140741692</v>
      </c>
      <c r="AY53" s="16">
        <v>21.603112590731456</v>
      </c>
      <c r="AZ53" s="5" t="s">
        <v>76</v>
      </c>
      <c r="BA53" s="14">
        <v>309.44618980799794</v>
      </c>
      <c r="BB53" s="14">
        <v>0</v>
      </c>
      <c r="BC53" s="14">
        <v>0.72186836518046704</v>
      </c>
      <c r="BD53" s="14">
        <v>223.37941514802398</v>
      </c>
      <c r="BE53" s="14">
        <v>538.59717279441202</v>
      </c>
      <c r="BF53" s="15">
        <v>6297.2841143268834</v>
      </c>
      <c r="BG53" s="15">
        <v>2746</v>
      </c>
      <c r="BH53" s="17">
        <v>0.10493331804807214</v>
      </c>
      <c r="BI53" s="3">
        <v>6327</v>
      </c>
      <c r="BJ53" s="17">
        <v>0.24177461882379916</v>
      </c>
      <c r="BK53" s="3">
        <v>1654</v>
      </c>
      <c r="BL53" s="17">
        <v>6.3204555007833702E-2</v>
      </c>
      <c r="BM53" s="17">
        <v>0.19613881019461471</v>
      </c>
      <c r="BN53" s="18">
        <v>5.9362633395173815E-2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20">
        <f t="shared" si="22"/>
        <v>0</v>
      </c>
      <c r="CH53" s="20">
        <f t="shared" si="23"/>
        <v>0</v>
      </c>
      <c r="CI53" s="20">
        <f t="shared" si="24"/>
        <v>0</v>
      </c>
      <c r="CJ53" s="20">
        <f t="shared" si="12"/>
        <v>0</v>
      </c>
      <c r="CK53" s="20" t="str">
        <f t="shared" si="13"/>
        <v>-</v>
      </c>
      <c r="CL53" s="20" t="str">
        <f t="shared" si="14"/>
        <v>-</v>
      </c>
      <c r="CM53" s="20" t="str">
        <f t="shared" si="15"/>
        <v>-</v>
      </c>
      <c r="CN53" s="20">
        <f t="shared" si="16"/>
        <v>0</v>
      </c>
      <c r="CO53" s="20">
        <f t="shared" si="17"/>
        <v>0</v>
      </c>
      <c r="CP53" s="20">
        <f t="shared" si="18"/>
        <v>0</v>
      </c>
      <c r="CQ53" s="20">
        <f t="shared" si="19"/>
        <v>0</v>
      </c>
      <c r="CR53" s="20">
        <f t="shared" si="20"/>
        <v>0</v>
      </c>
      <c r="CS53" s="20">
        <f t="shared" si="21"/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</row>
    <row r="54" spans="1:111" x14ac:dyDescent="0.2">
      <c r="A54" s="13" t="s">
        <v>127</v>
      </c>
      <c r="B54" s="14">
        <v>2.5140430163932632</v>
      </c>
      <c r="C54" s="14">
        <v>5.1241110980582247</v>
      </c>
      <c r="D54" s="14">
        <v>25.843685646588415</v>
      </c>
      <c r="E54" s="14">
        <v>0</v>
      </c>
      <c r="F54" s="14">
        <v>0</v>
      </c>
      <c r="G54" s="14">
        <v>0.87387662208402395</v>
      </c>
      <c r="H54" s="14">
        <v>8.9816471999999859E-3</v>
      </c>
      <c r="I54" s="14">
        <v>3.4777861201475755</v>
      </c>
      <c r="J54" s="14">
        <v>1.3731963222615855</v>
      </c>
      <c r="K54" s="14">
        <v>5.0193856929386825E-3</v>
      </c>
      <c r="L54" s="14">
        <v>2.4897147938685076E-2</v>
      </c>
      <c r="M54" s="14">
        <v>0</v>
      </c>
      <c r="N54" s="14">
        <v>0.11211629418471532</v>
      </c>
      <c r="O54" s="14">
        <v>0.10721040952570499</v>
      </c>
      <c r="P54" s="12">
        <v>39.464923710075148</v>
      </c>
      <c r="Q54" s="15">
        <v>6625.7218777170146</v>
      </c>
      <c r="R54" s="15">
        <v>1.5227873265502694</v>
      </c>
      <c r="S54" s="15">
        <v>2.9916577636545205</v>
      </c>
      <c r="T54" s="15">
        <v>8439.6191969761658</v>
      </c>
      <c r="U54" s="15">
        <v>13048.102037976956</v>
      </c>
      <c r="V54" s="15">
        <v>0</v>
      </c>
      <c r="W54" s="15">
        <v>0</v>
      </c>
      <c r="X54" s="15">
        <v>311.63579185354047</v>
      </c>
      <c r="Y54" s="15">
        <v>7.6714285714285602</v>
      </c>
      <c r="Z54" s="15">
        <v>6396.2813951069966</v>
      </c>
      <c r="AA54" s="15">
        <v>2525.5578648230439</v>
      </c>
      <c r="AB54" s="15">
        <v>6.4108079691480837</v>
      </c>
      <c r="AC54" s="15">
        <v>23.723716008010459</v>
      </c>
      <c r="AD54" s="15">
        <v>0</v>
      </c>
      <c r="AE54" s="15">
        <v>130.19822345865308</v>
      </c>
      <c r="AF54" s="15">
        <v>277.30119415640587</v>
      </c>
      <c r="AG54" s="12">
        <v>37796.73797970757</v>
      </c>
      <c r="AH54" s="15">
        <v>1325.1443755434029</v>
      </c>
      <c r="AI54" s="15">
        <v>0.10659511285851887</v>
      </c>
      <c r="AJ54" s="15">
        <v>0.26924919872890685</v>
      </c>
      <c r="AK54" s="15">
        <v>2109.9047992440414</v>
      </c>
      <c r="AL54" s="15">
        <v>11482.329793419722</v>
      </c>
      <c r="AM54" s="15">
        <v>0</v>
      </c>
      <c r="AN54" s="15">
        <v>0</v>
      </c>
      <c r="AO54" s="15">
        <v>264.89042307550937</v>
      </c>
      <c r="AP54" s="15">
        <v>2.6849999999999961</v>
      </c>
      <c r="AQ54" s="15">
        <v>1599.0703487767491</v>
      </c>
      <c r="AR54" s="15">
        <v>378.83367972345656</v>
      </c>
      <c r="AS54" s="15">
        <v>2.3078908688933102</v>
      </c>
      <c r="AT54" s="15">
        <v>5.6936918419225098</v>
      </c>
      <c r="AU54" s="15">
        <v>0</v>
      </c>
      <c r="AV54" s="15">
        <v>45.569378210528576</v>
      </c>
      <c r="AW54" s="15">
        <v>47.141203006589002</v>
      </c>
      <c r="AX54" s="12">
        <v>17263.946428022402</v>
      </c>
      <c r="AY54" s="16">
        <v>38.575162807709603</v>
      </c>
      <c r="AZ54" s="5" t="s">
        <v>78</v>
      </c>
      <c r="BA54" s="14">
        <v>138.40623316023925</v>
      </c>
      <c r="BB54" s="14">
        <v>0</v>
      </c>
      <c r="BC54" s="14">
        <v>2.8819002123142248</v>
      </c>
      <c r="BD54" s="14">
        <v>398.87295273010562</v>
      </c>
      <c r="BE54" s="14">
        <v>1633.7756917487554</v>
      </c>
      <c r="BF54" s="15">
        <v>5669.5106969561357</v>
      </c>
      <c r="BG54" s="15">
        <v>4379</v>
      </c>
      <c r="BH54" s="17">
        <v>0.12436454517054329</v>
      </c>
      <c r="BI54" s="3">
        <v>14096</v>
      </c>
      <c r="BJ54" s="17">
        <v>0.40032944250376301</v>
      </c>
      <c r="BK54" s="3">
        <v>10</v>
      </c>
      <c r="BL54" s="17">
        <v>2.8400215841640396E-4</v>
      </c>
      <c r="BM54" s="17">
        <v>0.37309332992663974</v>
      </c>
      <c r="BN54" s="18">
        <v>8.8431701853789194E-2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20">
        <f t="shared" si="22"/>
        <v>0</v>
      </c>
      <c r="CH54" s="20">
        <f t="shared" si="23"/>
        <v>0</v>
      </c>
      <c r="CI54" s="20">
        <f t="shared" si="24"/>
        <v>0</v>
      </c>
      <c r="CJ54" s="20">
        <f t="shared" si="12"/>
        <v>0</v>
      </c>
      <c r="CK54" s="20">
        <f t="shared" si="13"/>
        <v>0</v>
      </c>
      <c r="CL54" s="20" t="str">
        <f t="shared" si="14"/>
        <v>-</v>
      </c>
      <c r="CM54" s="20" t="str">
        <f t="shared" si="15"/>
        <v>-</v>
      </c>
      <c r="CN54" s="20">
        <f t="shared" si="16"/>
        <v>0</v>
      </c>
      <c r="CO54" s="20">
        <f t="shared" si="17"/>
        <v>0</v>
      </c>
      <c r="CP54" s="20">
        <f t="shared" si="18"/>
        <v>0</v>
      </c>
      <c r="CQ54" s="20">
        <f t="shared" si="19"/>
        <v>0</v>
      </c>
      <c r="CR54" s="20">
        <f t="shared" si="20"/>
        <v>0</v>
      </c>
      <c r="CS54" s="20">
        <f t="shared" si="21"/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</row>
    <row r="55" spans="1:111" x14ac:dyDescent="0.2">
      <c r="A55" s="13" t="s">
        <v>128</v>
      </c>
      <c r="B55" s="14">
        <v>1.5628093451485798</v>
      </c>
      <c r="C55" s="14">
        <v>8.352618690743812</v>
      </c>
      <c r="D55" s="14">
        <v>5.0901866548830119</v>
      </c>
      <c r="E55" s="14">
        <v>0</v>
      </c>
      <c r="F55" s="14">
        <v>0</v>
      </c>
      <c r="G55" s="14">
        <v>0.2065617060396521</v>
      </c>
      <c r="H55" s="14">
        <v>1.3761030716255571</v>
      </c>
      <c r="I55" s="14">
        <v>1.2787033245609467</v>
      </c>
      <c r="J55" s="14">
        <v>1.0889793811634001</v>
      </c>
      <c r="K55" s="14">
        <v>1.6138613407560752E-2</v>
      </c>
      <c r="L55" s="14">
        <v>0.37909286019101074</v>
      </c>
      <c r="M55" s="14">
        <v>2.1162863964430709E-3</v>
      </c>
      <c r="N55" s="14">
        <v>0.43230994116259752</v>
      </c>
      <c r="O55" s="14">
        <v>0.48102788639996097</v>
      </c>
      <c r="P55" s="12">
        <v>20.266647761722531</v>
      </c>
      <c r="Q55" s="15">
        <v>3600.8626662194542</v>
      </c>
      <c r="R55" s="15">
        <v>812.64969475032808</v>
      </c>
      <c r="S55" s="15">
        <v>51.098298449763227</v>
      </c>
      <c r="T55" s="15">
        <v>13882.161100159246</v>
      </c>
      <c r="U55" s="15">
        <v>2233.6624912196412</v>
      </c>
      <c r="V55" s="15">
        <v>0</v>
      </c>
      <c r="W55" s="15">
        <v>0</v>
      </c>
      <c r="X55" s="15">
        <v>73.662596299659114</v>
      </c>
      <c r="Y55" s="15">
        <v>1175.36084259677</v>
      </c>
      <c r="Z55" s="15">
        <v>2351.768050763163</v>
      </c>
      <c r="AA55" s="15">
        <v>2002.8312020219971</v>
      </c>
      <c r="AB55" s="15">
        <v>20.612393183839455</v>
      </c>
      <c r="AC55" s="15">
        <v>361.22576682214702</v>
      </c>
      <c r="AD55" s="15">
        <v>5.3247946770407388</v>
      </c>
      <c r="AE55" s="15">
        <v>502.03216875998419</v>
      </c>
      <c r="AF55" s="15">
        <v>1244.185223350531</v>
      </c>
      <c r="AG55" s="12">
        <v>28317.437289273563</v>
      </c>
      <c r="AH55" s="15">
        <v>720.17253324389094</v>
      </c>
      <c r="AI55" s="15">
        <v>56.885478632522968</v>
      </c>
      <c r="AJ55" s="15">
        <v>4.5988468604786901</v>
      </c>
      <c r="AK55" s="15">
        <v>3470.5402750398116</v>
      </c>
      <c r="AL55" s="15">
        <v>1965.6229922732844</v>
      </c>
      <c r="AM55" s="15">
        <v>0</v>
      </c>
      <c r="AN55" s="15">
        <v>0</v>
      </c>
      <c r="AO55" s="15">
        <v>62.613206854710242</v>
      </c>
      <c r="AP55" s="15">
        <v>411.37629490886945</v>
      </c>
      <c r="AQ55" s="15">
        <v>587.94201269079076</v>
      </c>
      <c r="AR55" s="15">
        <v>300.42468030329957</v>
      </c>
      <c r="AS55" s="15">
        <v>7.420461546182203</v>
      </c>
      <c r="AT55" s="15">
        <v>86.694184037315281</v>
      </c>
      <c r="AU55" s="15">
        <v>0.958463041867333</v>
      </c>
      <c r="AV55" s="15">
        <v>175.71125906599445</v>
      </c>
      <c r="AW55" s="15">
        <v>211.51148796959029</v>
      </c>
      <c r="AX55" s="12">
        <v>8062.4721764686092</v>
      </c>
      <c r="AY55" s="16">
        <v>20.266647761722531</v>
      </c>
      <c r="AZ55" s="5" t="s">
        <v>78</v>
      </c>
      <c r="BA55" s="14">
        <v>112.66911532154698</v>
      </c>
      <c r="BB55" s="14">
        <v>0</v>
      </c>
      <c r="BC55" s="14">
        <v>1.8599610757254068</v>
      </c>
      <c r="BD55" s="14">
        <v>209.56016893449444</v>
      </c>
      <c r="BE55" s="14">
        <v>1054.4290118493902</v>
      </c>
      <c r="BF55" s="15">
        <v>4247.6155933910341</v>
      </c>
      <c r="BG55" s="15">
        <v>3228</v>
      </c>
      <c r="BH55" s="17">
        <v>0.17010064815302736</v>
      </c>
      <c r="BI55" s="3">
        <v>3482</v>
      </c>
      <c r="BJ55" s="17">
        <v>0.18348527164462244</v>
      </c>
      <c r="BK55" s="3">
        <v>0</v>
      </c>
      <c r="BL55" s="17">
        <v>0</v>
      </c>
      <c r="BM55" s="17">
        <v>0.3266508710809759</v>
      </c>
      <c r="BN55" s="18">
        <v>0.1571429227793428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20">
        <f t="shared" si="22"/>
        <v>0</v>
      </c>
      <c r="CH55" s="20">
        <f t="shared" si="23"/>
        <v>0</v>
      </c>
      <c r="CI55" s="20">
        <f t="shared" si="24"/>
        <v>0</v>
      </c>
      <c r="CJ55" s="20">
        <f t="shared" si="12"/>
        <v>0</v>
      </c>
      <c r="CK55" s="20">
        <f t="shared" si="13"/>
        <v>0</v>
      </c>
      <c r="CL55" s="20" t="str">
        <f t="shared" si="14"/>
        <v>-</v>
      </c>
      <c r="CM55" s="20" t="str">
        <f t="shared" si="15"/>
        <v>-</v>
      </c>
      <c r="CN55" s="20">
        <f t="shared" si="16"/>
        <v>0</v>
      </c>
      <c r="CO55" s="20">
        <f t="shared" si="17"/>
        <v>0</v>
      </c>
      <c r="CP55" s="20">
        <f t="shared" si="18"/>
        <v>0</v>
      </c>
      <c r="CQ55" s="20">
        <f t="shared" si="19"/>
        <v>0</v>
      </c>
      <c r="CR55" s="20">
        <f t="shared" si="20"/>
        <v>0</v>
      </c>
      <c r="CS55" s="20">
        <f t="shared" si="21"/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</row>
    <row r="56" spans="1:111" x14ac:dyDescent="0.2">
      <c r="A56" s="13" t="s">
        <v>129</v>
      </c>
      <c r="B56" s="14">
        <v>4.6067678921773831</v>
      </c>
      <c r="C56" s="14">
        <v>8.2665767074764993</v>
      </c>
      <c r="D56" s="14">
        <v>5.503336836820373</v>
      </c>
      <c r="E56" s="14">
        <v>0</v>
      </c>
      <c r="F56" s="14">
        <v>0</v>
      </c>
      <c r="G56" s="14">
        <v>0.29082033724089207</v>
      </c>
      <c r="H56" s="14">
        <v>4.5954652458908383</v>
      </c>
      <c r="I56" s="14">
        <v>1.103940868424631</v>
      </c>
      <c r="J56" s="14">
        <v>0.51959452492646041</v>
      </c>
      <c r="K56" s="14">
        <v>1.8010015479961384E-2</v>
      </c>
      <c r="L56" s="14">
        <v>0.18168101027366279</v>
      </c>
      <c r="M56" s="14">
        <v>4.8590246680977342E-3</v>
      </c>
      <c r="N56" s="14">
        <v>0.453932944910448</v>
      </c>
      <c r="O56" s="14">
        <v>1.4156683519604609</v>
      </c>
      <c r="P56" s="12">
        <v>26.960653760249713</v>
      </c>
      <c r="Q56" s="15">
        <v>11028.4917568194</v>
      </c>
      <c r="R56" s="15">
        <v>1570.5965192191554</v>
      </c>
      <c r="S56" s="15">
        <v>922.0469596262642</v>
      </c>
      <c r="T56" s="15">
        <v>13739.158202826255</v>
      </c>
      <c r="U56" s="15">
        <v>2900.7920593673225</v>
      </c>
      <c r="V56" s="15">
        <v>0</v>
      </c>
      <c r="W56" s="15">
        <v>0</v>
      </c>
      <c r="X56" s="15">
        <v>103.71032225011841</v>
      </c>
      <c r="Y56" s="15">
        <v>3925.0910886740244</v>
      </c>
      <c r="Z56" s="15">
        <v>2030.3480990668565</v>
      </c>
      <c r="AA56" s="15">
        <v>955.62886214680441</v>
      </c>
      <c r="AB56" s="15">
        <v>23.002566016364359</v>
      </c>
      <c r="AC56" s="15">
        <v>173.11817009705427</v>
      </c>
      <c r="AD56" s="15">
        <v>12.225806833981821</v>
      </c>
      <c r="AE56" s="15">
        <v>527.14249455412494</v>
      </c>
      <c r="AF56" s="15">
        <v>3661.6456019967391</v>
      </c>
      <c r="AG56" s="12">
        <v>41572.998509494464</v>
      </c>
      <c r="AH56" s="15">
        <v>2205.6983513638802</v>
      </c>
      <c r="AI56" s="15">
        <v>109.94175634534089</v>
      </c>
      <c r="AJ56" s="15">
        <v>82.984226366363771</v>
      </c>
      <c r="AK56" s="15">
        <v>3434.7895507065637</v>
      </c>
      <c r="AL56" s="15">
        <v>2552.697012243244</v>
      </c>
      <c r="AM56" s="15">
        <v>0</v>
      </c>
      <c r="AN56" s="15">
        <v>0</v>
      </c>
      <c r="AO56" s="15">
        <v>88.153773912600641</v>
      </c>
      <c r="AP56" s="15">
        <v>1373.7818810359086</v>
      </c>
      <c r="AQ56" s="15">
        <v>507.58702476671414</v>
      </c>
      <c r="AR56" s="15">
        <v>143.34432932202066</v>
      </c>
      <c r="AS56" s="15">
        <v>8.2809237658911687</v>
      </c>
      <c r="AT56" s="15">
        <v>41.548360823293024</v>
      </c>
      <c r="AU56" s="15">
        <v>2.2006452301167276</v>
      </c>
      <c r="AV56" s="15">
        <v>184.49987309394371</v>
      </c>
      <c r="AW56" s="15">
        <v>622.47975233944567</v>
      </c>
      <c r="AX56" s="12">
        <v>11357.987461315328</v>
      </c>
      <c r="AY56" s="16">
        <v>26.960653760249713</v>
      </c>
      <c r="AZ56" s="5" t="s">
        <v>78</v>
      </c>
      <c r="BA56" s="14">
        <v>159.28514858774366</v>
      </c>
      <c r="BB56" s="14">
        <v>0</v>
      </c>
      <c r="BC56" s="14">
        <v>1.7501769285208775</v>
      </c>
      <c r="BD56" s="14">
        <v>278.77719211428877</v>
      </c>
      <c r="BE56" s="14">
        <v>992.19137076948095</v>
      </c>
      <c r="BF56" s="15">
        <v>6235.9497764241696</v>
      </c>
      <c r="BG56" s="15">
        <v>4139</v>
      </c>
      <c r="BH56" s="17">
        <v>0.25609454275460958</v>
      </c>
      <c r="BI56" s="3">
        <v>1966</v>
      </c>
      <c r="BJ56" s="17">
        <v>0.12164336097017696</v>
      </c>
      <c r="BK56" s="3">
        <v>3884</v>
      </c>
      <c r="BL56" s="17">
        <v>0.24031679247617868</v>
      </c>
      <c r="BM56" s="17">
        <v>0.23971765420862068</v>
      </c>
      <c r="BN56" s="18">
        <v>0.16252110905315004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20">
        <f t="shared" si="22"/>
        <v>0</v>
      </c>
      <c r="CH56" s="20">
        <f t="shared" si="23"/>
        <v>0</v>
      </c>
      <c r="CI56" s="20">
        <f t="shared" si="24"/>
        <v>0</v>
      </c>
      <c r="CJ56" s="20">
        <f t="shared" si="12"/>
        <v>0</v>
      </c>
      <c r="CK56" s="20">
        <f t="shared" si="13"/>
        <v>0</v>
      </c>
      <c r="CL56" s="20" t="str">
        <f t="shared" si="14"/>
        <v>-</v>
      </c>
      <c r="CM56" s="20" t="str">
        <f t="shared" si="15"/>
        <v>-</v>
      </c>
      <c r="CN56" s="20">
        <f t="shared" si="16"/>
        <v>0</v>
      </c>
      <c r="CO56" s="20">
        <f t="shared" si="17"/>
        <v>0</v>
      </c>
      <c r="CP56" s="20">
        <f t="shared" si="18"/>
        <v>0</v>
      </c>
      <c r="CQ56" s="20">
        <f t="shared" si="19"/>
        <v>0</v>
      </c>
      <c r="CR56" s="20">
        <f t="shared" si="20"/>
        <v>0</v>
      </c>
      <c r="CS56" s="20">
        <f t="shared" si="21"/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</row>
    <row r="57" spans="1:111" x14ac:dyDescent="0.2">
      <c r="A57" s="13" t="s">
        <v>130</v>
      </c>
      <c r="B57" s="14">
        <v>18.609272103023976</v>
      </c>
      <c r="C57" s="14">
        <v>3.9042039863006286</v>
      </c>
      <c r="D57" s="14">
        <v>0</v>
      </c>
      <c r="E57" s="14">
        <v>0</v>
      </c>
      <c r="F57" s="14">
        <v>0</v>
      </c>
      <c r="G57" s="14">
        <v>0.14971468030601234</v>
      </c>
      <c r="H57" s="14">
        <v>5.8898271597350657E-3</v>
      </c>
      <c r="I57" s="14">
        <v>3.2786314805939232</v>
      </c>
      <c r="J57" s="14">
        <v>1.1694094326804576</v>
      </c>
      <c r="K57" s="14">
        <v>2.0075582275430704E-2</v>
      </c>
      <c r="L57" s="14">
        <v>2.5523455702399549E-2</v>
      </c>
      <c r="M57" s="14">
        <v>1.0231157554138337E-2</v>
      </c>
      <c r="N57" s="14">
        <v>0</v>
      </c>
      <c r="O57" s="14">
        <v>0.14606710486426711</v>
      </c>
      <c r="P57" s="12">
        <v>27.319018810460967</v>
      </c>
      <c r="Q57" s="15">
        <v>49678.02066592429</v>
      </c>
      <c r="R57" s="15">
        <v>1292.569579234847</v>
      </c>
      <c r="S57" s="15">
        <v>80.234794294205656</v>
      </c>
      <c r="T57" s="15">
        <v>6488.837897720764</v>
      </c>
      <c r="U57" s="15">
        <v>0</v>
      </c>
      <c r="V57" s="15">
        <v>0</v>
      </c>
      <c r="W57" s="15">
        <v>0</v>
      </c>
      <c r="X57" s="15">
        <v>53.390206088815333</v>
      </c>
      <c r="Y57" s="15">
        <v>5.0306349545735429</v>
      </c>
      <c r="Z57" s="15">
        <v>6029.9997803905007</v>
      </c>
      <c r="AA57" s="15">
        <v>2150.756699552081</v>
      </c>
      <c r="AB57" s="15">
        <v>25.640727911719658</v>
      </c>
      <c r="AC57" s="15">
        <v>24.320505148540384</v>
      </c>
      <c r="AD57" s="15">
        <v>25.742646825026011</v>
      </c>
      <c r="AE57" s="15">
        <v>0</v>
      </c>
      <c r="AF57" s="15">
        <v>377.80456939788832</v>
      </c>
      <c r="AG57" s="12">
        <v>66232.348707443249</v>
      </c>
      <c r="AH57" s="15">
        <v>9935.6041331848592</v>
      </c>
      <c r="AI57" s="15">
        <v>90.479870546439301</v>
      </c>
      <c r="AJ57" s="15">
        <v>7.2211314864785088</v>
      </c>
      <c r="AK57" s="15">
        <v>1622.209474430191</v>
      </c>
      <c r="AL57" s="15">
        <v>0</v>
      </c>
      <c r="AM57" s="15">
        <v>0</v>
      </c>
      <c r="AN57" s="15">
        <v>0</v>
      </c>
      <c r="AO57" s="15">
        <v>45.381675175493029</v>
      </c>
      <c r="AP57" s="15">
        <v>1.7607222341007398</v>
      </c>
      <c r="AQ57" s="15">
        <v>1507.4999450976252</v>
      </c>
      <c r="AR57" s="15">
        <v>322.61350493281213</v>
      </c>
      <c r="AS57" s="15">
        <v>9.2306620482190773</v>
      </c>
      <c r="AT57" s="15">
        <v>5.836921235649692</v>
      </c>
      <c r="AU57" s="15">
        <v>4.6336764285046819</v>
      </c>
      <c r="AV57" s="15">
        <v>0</v>
      </c>
      <c r="AW57" s="15">
        <v>64.226776797641023</v>
      </c>
      <c r="AX57" s="12">
        <v>13616.698493598013</v>
      </c>
      <c r="AY57" s="16">
        <v>15.363124899903562</v>
      </c>
      <c r="AZ57" s="5" t="s">
        <v>74</v>
      </c>
      <c r="BA57" s="14">
        <v>65.616239693395144</v>
      </c>
      <c r="BB57" s="14">
        <v>0</v>
      </c>
      <c r="BC57" s="14">
        <v>2.4210014154281669</v>
      </c>
      <c r="BD57" s="14">
        <v>158.85700917278351</v>
      </c>
      <c r="BE57" s="14">
        <v>742.90195148498174</v>
      </c>
      <c r="BF57" s="15">
        <v>9934.8523061164869</v>
      </c>
      <c r="BG57" s="15">
        <v>2826</v>
      </c>
      <c r="BH57" s="17">
        <v>8.5948905109489049E-2</v>
      </c>
      <c r="BI57" s="3">
        <v>0</v>
      </c>
      <c r="BJ57" s="17">
        <v>0</v>
      </c>
      <c r="BK57" s="3">
        <v>16363</v>
      </c>
      <c r="BL57" s="17">
        <v>0.49765815085158149</v>
      </c>
      <c r="BM57" s="17">
        <v>0.26288108686658945</v>
      </c>
      <c r="BN57" s="18">
        <v>0.26288108686658945</v>
      </c>
      <c r="BO57" s="19">
        <v>7292</v>
      </c>
      <c r="BP57" s="19">
        <v>8793</v>
      </c>
      <c r="BQ57" s="19">
        <v>0</v>
      </c>
      <c r="BR57" s="19">
        <v>0</v>
      </c>
      <c r="BS57" s="19">
        <v>2102</v>
      </c>
      <c r="BT57" s="19">
        <v>0</v>
      </c>
      <c r="BU57" s="19">
        <v>410</v>
      </c>
      <c r="BV57" s="19">
        <v>0</v>
      </c>
      <c r="BW57" s="19">
        <v>0</v>
      </c>
      <c r="BX57" s="19">
        <v>0</v>
      </c>
      <c r="BY57" s="19">
        <v>300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992</v>
      </c>
      <c r="CG57" s="20">
        <f t="shared" si="22"/>
        <v>0.14678523625241396</v>
      </c>
      <c r="CH57" s="20">
        <f t="shared" si="23"/>
        <v>6.8027285658425667</v>
      </c>
      <c r="CI57" s="20">
        <f t="shared" si="24"/>
        <v>0</v>
      </c>
      <c r="CJ57" s="20">
        <f t="shared" si="12"/>
        <v>0</v>
      </c>
      <c r="CK57" s="20" t="str">
        <f t="shared" si="13"/>
        <v>-</v>
      </c>
      <c r="CL57" s="20" t="str">
        <f t="shared" si="14"/>
        <v>-</v>
      </c>
      <c r="CM57" s="20" t="str">
        <f t="shared" si="15"/>
        <v>-</v>
      </c>
      <c r="CN57" s="20">
        <f t="shared" si="16"/>
        <v>0</v>
      </c>
      <c r="CO57" s="20">
        <f t="shared" si="17"/>
        <v>0</v>
      </c>
      <c r="CP57" s="20">
        <f t="shared" si="18"/>
        <v>0</v>
      </c>
      <c r="CQ57" s="20">
        <f t="shared" si="19"/>
        <v>0.13948579123918495</v>
      </c>
      <c r="CR57" s="20">
        <f t="shared" si="20"/>
        <v>0</v>
      </c>
      <c r="CS57" s="20">
        <f t="shared" si="21"/>
        <v>0</v>
      </c>
      <c r="CT57" s="19">
        <v>2.8337295359999999</v>
      </c>
      <c r="CU57" s="19">
        <v>1.3379226209280002</v>
      </c>
      <c r="CV57" s="19">
        <v>0</v>
      </c>
      <c r="CW57" s="19">
        <v>0</v>
      </c>
      <c r="CX57" s="19">
        <v>4.4874757199999999</v>
      </c>
      <c r="CY57" s="19">
        <v>0</v>
      </c>
      <c r="CZ57" s="19">
        <v>1.1497055999999999</v>
      </c>
      <c r="DA57" s="19">
        <v>0</v>
      </c>
      <c r="DB57" s="19">
        <v>0</v>
      </c>
      <c r="DC57" s="19">
        <v>0</v>
      </c>
      <c r="DD57" s="19">
        <v>0.35123759999999998</v>
      </c>
      <c r="DE57" s="19">
        <v>0</v>
      </c>
      <c r="DF57" s="19">
        <v>0</v>
      </c>
      <c r="DG57" s="19">
        <v>0</v>
      </c>
    </row>
    <row r="58" spans="1:111" x14ac:dyDescent="0.2">
      <c r="A58" s="13" t="s">
        <v>131</v>
      </c>
      <c r="B58" s="14">
        <v>8.2958583107127399</v>
      </c>
      <c r="C58" s="14">
        <v>31.225297213293526</v>
      </c>
      <c r="D58" s="14">
        <v>74.680317670891924</v>
      </c>
      <c r="E58" s="14">
        <v>0</v>
      </c>
      <c r="F58" s="14">
        <v>0</v>
      </c>
      <c r="G58" s="14">
        <v>1.7186640475416692</v>
      </c>
      <c r="H58" s="14">
        <v>6.8594492712426821E-3</v>
      </c>
      <c r="I58" s="14">
        <v>7.3196909600993205</v>
      </c>
      <c r="J58" s="14">
        <v>23.480591716189611</v>
      </c>
      <c r="K58" s="14">
        <v>3.0557907110628359E-3</v>
      </c>
      <c r="L58" s="14">
        <v>1.8514189500035205E-2</v>
      </c>
      <c r="M58" s="14">
        <v>0</v>
      </c>
      <c r="N58" s="14">
        <v>6.699031128610744E-2</v>
      </c>
      <c r="O58" s="14">
        <v>7.6090348569946481E-2</v>
      </c>
      <c r="P58" s="12">
        <v>146.89193000806719</v>
      </c>
      <c r="Q58" s="15">
        <v>19868.556734589452</v>
      </c>
      <c r="R58" s="15">
        <v>1345.7803767587607</v>
      </c>
      <c r="S58" s="15">
        <v>3946.9290304982574</v>
      </c>
      <c r="T58" s="15">
        <v>46776.326222987787</v>
      </c>
      <c r="U58" s="15">
        <v>36637.869107848288</v>
      </c>
      <c r="V58" s="15">
        <v>0</v>
      </c>
      <c r="W58" s="15">
        <v>0</v>
      </c>
      <c r="X58" s="15">
        <v>612.89799709776537</v>
      </c>
      <c r="Y58" s="15">
        <v>5.858811190410151</v>
      </c>
      <c r="Z58" s="15">
        <v>13462.243360735894</v>
      </c>
      <c r="AA58" s="15">
        <v>43185.080034189683</v>
      </c>
      <c r="AB58" s="15">
        <v>3.9028854606829344</v>
      </c>
      <c r="AC58" s="15">
        <v>17.641593924694401</v>
      </c>
      <c r="AD58" s="15">
        <v>0</v>
      </c>
      <c r="AE58" s="15">
        <v>77.794397164283083</v>
      </c>
      <c r="AF58" s="15">
        <v>196.80872981988162</v>
      </c>
      <c r="AG58" s="12">
        <v>166137.68928226584</v>
      </c>
      <c r="AH58" s="15">
        <v>3973.7113469178908</v>
      </c>
      <c r="AI58" s="15">
        <v>94.204626373113257</v>
      </c>
      <c r="AJ58" s="15">
        <v>355.22361274484314</v>
      </c>
      <c r="AK58" s="15">
        <v>11694.081555746947</v>
      </c>
      <c r="AL58" s="15">
        <v>32241.324814906493</v>
      </c>
      <c r="AM58" s="15">
        <v>0</v>
      </c>
      <c r="AN58" s="15">
        <v>0</v>
      </c>
      <c r="AO58" s="15">
        <v>520.96329753310056</v>
      </c>
      <c r="AP58" s="15">
        <v>2.0505839166435527</v>
      </c>
      <c r="AQ58" s="15">
        <v>3365.5608401839736</v>
      </c>
      <c r="AR58" s="15">
        <v>6477.7620051284521</v>
      </c>
      <c r="AS58" s="15">
        <v>1.4050387658458563</v>
      </c>
      <c r="AT58" s="15">
        <v>4.2339825419266566</v>
      </c>
      <c r="AU58" s="15">
        <v>0</v>
      </c>
      <c r="AV58" s="15">
        <v>27.228039007499078</v>
      </c>
      <c r="AW58" s="15">
        <v>33.457484069379881</v>
      </c>
      <c r="AX58" s="12">
        <v>58791.207227836101</v>
      </c>
      <c r="AY58" s="16">
        <v>0</v>
      </c>
      <c r="AZ58" s="5" t="s">
        <v>132</v>
      </c>
      <c r="BA58" s="14">
        <v>0</v>
      </c>
      <c r="BB58" s="14">
        <v>500</v>
      </c>
      <c r="BC58" s="14">
        <v>1.3775654635527246</v>
      </c>
      <c r="BD58" s="14">
        <v>688.78273177636231</v>
      </c>
      <c r="BE58" s="14">
        <v>557.22520354632604</v>
      </c>
      <c r="BF58" s="15">
        <v>24920.653392339875</v>
      </c>
      <c r="BG58" s="15">
        <v>1341</v>
      </c>
      <c r="BH58" s="17">
        <v>2.7958468851638728E-2</v>
      </c>
      <c r="BI58" s="3">
        <v>27972</v>
      </c>
      <c r="BJ58" s="17">
        <v>0.58318739054290714</v>
      </c>
      <c r="BK58" s="3">
        <v>4180</v>
      </c>
      <c r="BL58" s="17">
        <v>8.7148694854474185E-2</v>
      </c>
      <c r="BM58" s="17">
        <v>0.41552960741709621</v>
      </c>
      <c r="BN58" s="18">
        <v>1.9009490790650087E-2</v>
      </c>
      <c r="BO58" s="19">
        <v>570</v>
      </c>
      <c r="BP58" s="19">
        <v>8800</v>
      </c>
      <c r="BQ58" s="19">
        <v>0</v>
      </c>
      <c r="BR58" s="19">
        <v>0</v>
      </c>
      <c r="BS58" s="19">
        <v>1950</v>
      </c>
      <c r="BT58" s="19">
        <v>0</v>
      </c>
      <c r="BU58" s="19">
        <v>200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2550</v>
      </c>
      <c r="CC58" s="19">
        <v>0</v>
      </c>
      <c r="CD58" s="19">
        <v>0</v>
      </c>
      <c r="CE58" s="19">
        <v>0</v>
      </c>
      <c r="CF58" s="19">
        <v>0</v>
      </c>
      <c r="CG58" s="20">
        <f t="shared" si="22"/>
        <v>2.8688545807037856E-2</v>
      </c>
      <c r="CH58" s="20">
        <f t="shared" si="23"/>
        <v>6.5389569888025303</v>
      </c>
      <c r="CI58" s="20">
        <f t="shared" si="24"/>
        <v>0</v>
      </c>
      <c r="CJ58" s="20">
        <f t="shared" si="12"/>
        <v>0</v>
      </c>
      <c r="CK58" s="20">
        <f t="shared" si="13"/>
        <v>5.3223619372074392E-2</v>
      </c>
      <c r="CL58" s="20" t="str">
        <f t="shared" si="14"/>
        <v>-</v>
      </c>
      <c r="CM58" s="20" t="str">
        <f t="shared" si="15"/>
        <v>-</v>
      </c>
      <c r="CN58" s="20">
        <f t="shared" si="16"/>
        <v>0</v>
      </c>
      <c r="CO58" s="20">
        <f t="shared" si="17"/>
        <v>0</v>
      </c>
      <c r="CP58" s="20">
        <f t="shared" si="18"/>
        <v>0</v>
      </c>
      <c r="CQ58" s="20">
        <f t="shared" si="19"/>
        <v>0</v>
      </c>
      <c r="CR58" s="20">
        <f t="shared" si="20"/>
        <v>0</v>
      </c>
      <c r="CS58" s="20">
        <f t="shared" si="21"/>
        <v>0</v>
      </c>
      <c r="CT58" s="19">
        <v>0.22150655999999996</v>
      </c>
      <c r="CU58" s="19">
        <v>1.3389877248000002</v>
      </c>
      <c r="CV58" s="19">
        <v>0</v>
      </c>
      <c r="CW58" s="19">
        <v>0</v>
      </c>
      <c r="CX58" s="19">
        <v>4.1629769999999997</v>
      </c>
      <c r="CY58" s="19">
        <v>0</v>
      </c>
      <c r="CZ58" s="19">
        <v>0.560832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2.9576491199999997</v>
      </c>
    </row>
    <row r="59" spans="1:111" x14ac:dyDescent="0.2">
      <c r="A59" s="13" t="s">
        <v>133</v>
      </c>
      <c r="B59" s="14">
        <v>6.1249590906467288</v>
      </c>
      <c r="C59" s="14">
        <v>0.46230294385260134</v>
      </c>
      <c r="D59" s="14">
        <v>0.54581626569431285</v>
      </c>
      <c r="E59" s="14">
        <v>0</v>
      </c>
      <c r="F59" s="14">
        <v>0.75988091536856472</v>
      </c>
      <c r="G59" s="14">
        <v>1.6886107280288457E-2</v>
      </c>
      <c r="H59" s="14">
        <v>5.8978325422183371</v>
      </c>
      <c r="I59" s="14">
        <v>1.4475829525526278</v>
      </c>
      <c r="J59" s="14">
        <v>1.4127049273639161</v>
      </c>
      <c r="K59" s="14">
        <v>7.1395023579638979E-3</v>
      </c>
      <c r="L59" s="14">
        <v>0.16770550857566355</v>
      </c>
      <c r="M59" s="14">
        <v>9.3621622477515478E-4</v>
      </c>
      <c r="N59" s="14">
        <v>0.19124801904329775</v>
      </c>
      <c r="O59" s="14">
        <v>0.21280017325342102</v>
      </c>
      <c r="P59" s="12">
        <v>17.2477951644325</v>
      </c>
      <c r="Q59" s="15">
        <v>15631.454459745773</v>
      </c>
      <c r="R59" s="15">
        <v>1348.2390568196868</v>
      </c>
      <c r="S59" s="15">
        <v>40.830655312893079</v>
      </c>
      <c r="T59" s="15">
        <v>768.35351657459364</v>
      </c>
      <c r="U59" s="15">
        <v>292.92888321329599</v>
      </c>
      <c r="V59" s="15">
        <v>0</v>
      </c>
      <c r="W59" s="15">
        <v>3037.6574321568241</v>
      </c>
      <c r="X59" s="15">
        <v>6.0218059170262963</v>
      </c>
      <c r="Y59" s="15">
        <v>5037.4725333093656</v>
      </c>
      <c r="Z59" s="15">
        <v>2662.3684112275214</v>
      </c>
      <c r="AA59" s="15">
        <v>2598.2213774809024</v>
      </c>
      <c r="AB59" s="15">
        <v>9.1186414856654903</v>
      </c>
      <c r="AC59" s="15">
        <v>159.80135026815972</v>
      </c>
      <c r="AD59" s="15">
        <v>2.3556165075864404</v>
      </c>
      <c r="AE59" s="15">
        <v>222.0921811632499</v>
      </c>
      <c r="AF59" s="15">
        <v>550.41056573630033</v>
      </c>
      <c r="AG59" s="12">
        <v>32367.326486918842</v>
      </c>
      <c r="AH59" s="15">
        <v>3126.2908919491547</v>
      </c>
      <c r="AI59" s="15">
        <v>94.37673397737808</v>
      </c>
      <c r="AJ59" s="15">
        <v>3.6747589781603769</v>
      </c>
      <c r="AK59" s="15">
        <v>192.08837914364841</v>
      </c>
      <c r="AL59" s="15">
        <v>257.77741722770048</v>
      </c>
      <c r="AM59" s="15">
        <v>0</v>
      </c>
      <c r="AN59" s="15">
        <v>546.77833778822833</v>
      </c>
      <c r="AO59" s="15">
        <v>5.1185350294723513</v>
      </c>
      <c r="AP59" s="15">
        <v>1763.1153866582779</v>
      </c>
      <c r="AQ59" s="15">
        <v>665.59210280688035</v>
      </c>
      <c r="AR59" s="15">
        <v>389.73320662213536</v>
      </c>
      <c r="AS59" s="15">
        <v>3.2827109348395762</v>
      </c>
      <c r="AT59" s="15">
        <v>38.352324064358335</v>
      </c>
      <c r="AU59" s="15">
        <v>0.42401097136555926</v>
      </c>
      <c r="AV59" s="15">
        <v>77.732263407137467</v>
      </c>
      <c r="AW59" s="15">
        <v>93.569796175171064</v>
      </c>
      <c r="AX59" s="12">
        <v>7257.9068557339097</v>
      </c>
      <c r="AY59" s="16">
        <v>17.2477951644325</v>
      </c>
      <c r="AZ59" s="5" t="s">
        <v>78</v>
      </c>
      <c r="BA59" s="14">
        <v>115.57698853240515</v>
      </c>
      <c r="BB59" s="14">
        <v>0</v>
      </c>
      <c r="BC59" s="14">
        <v>1.5430820948336872</v>
      </c>
      <c r="BD59" s="14">
        <v>178.34478157915279</v>
      </c>
      <c r="BE59" s="14">
        <v>874.78740802325399</v>
      </c>
      <c r="BF59" s="15">
        <v>4855.098973037826</v>
      </c>
      <c r="BG59" s="15">
        <v>2788</v>
      </c>
      <c r="BH59" s="17">
        <v>0.15451975835504073</v>
      </c>
      <c r="BI59" s="3">
        <v>3745</v>
      </c>
      <c r="BJ59" s="17">
        <v>0.20755971845036855</v>
      </c>
      <c r="BK59" s="3">
        <v>4</v>
      </c>
      <c r="BL59" s="17">
        <v>2.2169262317796375E-4</v>
      </c>
      <c r="BM59" s="17">
        <v>0.31376879771278837</v>
      </c>
      <c r="BN59" s="18">
        <v>0.13390286361905004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20">
        <f t="shared" si="22"/>
        <v>0</v>
      </c>
      <c r="CH59" s="20">
        <f t="shared" si="23"/>
        <v>0</v>
      </c>
      <c r="CI59" s="20">
        <f t="shared" si="24"/>
        <v>0</v>
      </c>
      <c r="CJ59" s="20">
        <f t="shared" si="12"/>
        <v>0</v>
      </c>
      <c r="CK59" s="20">
        <f t="shared" si="13"/>
        <v>0</v>
      </c>
      <c r="CL59" s="20" t="str">
        <f t="shared" si="14"/>
        <v>-</v>
      </c>
      <c r="CM59" s="20">
        <f t="shared" si="15"/>
        <v>0</v>
      </c>
      <c r="CN59" s="20">
        <f t="shared" si="16"/>
        <v>0</v>
      </c>
      <c r="CO59" s="20">
        <f t="shared" si="17"/>
        <v>0</v>
      </c>
      <c r="CP59" s="20">
        <f t="shared" si="18"/>
        <v>0</v>
      </c>
      <c r="CQ59" s="20">
        <f t="shared" si="19"/>
        <v>0</v>
      </c>
      <c r="CR59" s="20">
        <f t="shared" si="20"/>
        <v>0</v>
      </c>
      <c r="CS59" s="20">
        <f t="shared" si="21"/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</row>
    <row r="60" spans="1:111" x14ac:dyDescent="0.2">
      <c r="A60" s="13" t="s">
        <v>134</v>
      </c>
      <c r="B60" s="14">
        <v>1.258081951239914</v>
      </c>
      <c r="C60" s="14">
        <v>6.2695405148257468E-3</v>
      </c>
      <c r="D60" s="14">
        <v>4.0280374111091536E-3</v>
      </c>
      <c r="E60" s="14">
        <v>0</v>
      </c>
      <c r="F60" s="14">
        <v>0</v>
      </c>
      <c r="G60" s="14">
        <v>2.1986995930487082E-4</v>
      </c>
      <c r="H60" s="14">
        <v>1.9278869421885225</v>
      </c>
      <c r="I60" s="14">
        <v>0.75291337953867421</v>
      </c>
      <c r="J60" s="14">
        <v>1.0101930911349293</v>
      </c>
      <c r="K60" s="14">
        <v>1.0122673790070848E-2</v>
      </c>
      <c r="L60" s="14">
        <v>0.10211527041145788</v>
      </c>
      <c r="M60" s="14">
        <v>2.7310538243449692E-3</v>
      </c>
      <c r="N60" s="14">
        <v>0.25513665599050994</v>
      </c>
      <c r="O60" s="14">
        <v>0.79568776261005647</v>
      </c>
      <c r="P60" s="12">
        <v>6.1253862286137206</v>
      </c>
      <c r="Q60" s="15">
        <v>2975.0899331625428</v>
      </c>
      <c r="R60" s="15">
        <v>550.82283223769582</v>
      </c>
      <c r="S60" s="15">
        <v>156.17087767437883</v>
      </c>
      <c r="T60" s="15">
        <v>10.420058028895339</v>
      </c>
      <c r="U60" s="15">
        <v>2.1135800219487511</v>
      </c>
      <c r="V60" s="15">
        <v>0</v>
      </c>
      <c r="W60" s="15">
        <v>0</v>
      </c>
      <c r="X60" s="15">
        <v>7.8408492848079575E-2</v>
      </c>
      <c r="Y60" s="15">
        <v>1646.6519605433955</v>
      </c>
      <c r="Z60" s="15">
        <v>1384.7446839157549</v>
      </c>
      <c r="AA60" s="15">
        <v>1857.9288809220361</v>
      </c>
      <c r="AB60" s="15">
        <v>12.928776900680662</v>
      </c>
      <c r="AC60" s="15">
        <v>97.30245734526352</v>
      </c>
      <c r="AD60" s="15">
        <v>6.8716128833156436</v>
      </c>
      <c r="AE60" s="15">
        <v>296.2846711149549</v>
      </c>
      <c r="AF60" s="15">
        <v>2058.057307341086</v>
      </c>
      <c r="AG60" s="12">
        <v>11055.466040584794</v>
      </c>
      <c r="AH60" s="15">
        <v>595.01798663250861</v>
      </c>
      <c r="AI60" s="15">
        <v>38.557598256638713</v>
      </c>
      <c r="AJ60" s="15">
        <v>14.055378990694095</v>
      </c>
      <c r="AK60" s="15">
        <v>2.6050145072238347</v>
      </c>
      <c r="AL60" s="15">
        <v>1.859950419314901</v>
      </c>
      <c r="AM60" s="15">
        <v>0</v>
      </c>
      <c r="AN60" s="15">
        <v>0</v>
      </c>
      <c r="AO60" s="15">
        <v>6.664721892086764E-2</v>
      </c>
      <c r="AP60" s="15">
        <v>576.32818619018838</v>
      </c>
      <c r="AQ60" s="15">
        <v>346.18617097893872</v>
      </c>
      <c r="AR60" s="15">
        <v>278.68933213830542</v>
      </c>
      <c r="AS60" s="15">
        <v>4.6543596842450379</v>
      </c>
      <c r="AT60" s="15">
        <v>23.352589762863243</v>
      </c>
      <c r="AU60" s="15">
        <v>1.2368903189968159</v>
      </c>
      <c r="AV60" s="15">
        <v>103.69963489023421</v>
      </c>
      <c r="AW60" s="15">
        <v>349.86974224798468</v>
      </c>
      <c r="AX60" s="12">
        <v>2336.1794822370571</v>
      </c>
      <c r="AY60" s="16">
        <v>6.1253862286137206</v>
      </c>
      <c r="AZ60" s="5" t="s">
        <v>86</v>
      </c>
      <c r="BA60" s="14">
        <v>0</v>
      </c>
      <c r="BB60" s="14">
        <v>82</v>
      </c>
      <c r="BC60" s="14">
        <v>2.9627565463552727</v>
      </c>
      <c r="BD60" s="14">
        <v>242.94603680113238</v>
      </c>
      <c r="BE60" s="14">
        <v>788.35011009452035</v>
      </c>
      <c r="BF60" s="15">
        <v>1658.3199060877189</v>
      </c>
      <c r="BG60" s="15">
        <v>2289</v>
      </c>
      <c r="BH60" s="17">
        <v>7.5395256916996042E-2</v>
      </c>
      <c r="BI60" s="3">
        <v>0</v>
      </c>
      <c r="BJ60" s="17">
        <v>0</v>
      </c>
      <c r="BK60" s="3">
        <v>2424</v>
      </c>
      <c r="BL60" s="17">
        <v>7.9841897233201578E-2</v>
      </c>
      <c r="BM60" s="17">
        <v>0.3444080865419486</v>
      </c>
      <c r="BN60" s="18">
        <v>0.3444080865419486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20">
        <f t="shared" si="22"/>
        <v>0</v>
      </c>
      <c r="CH60" s="20">
        <f t="shared" si="23"/>
        <v>0</v>
      </c>
      <c r="CI60" s="20">
        <f t="shared" si="24"/>
        <v>0</v>
      </c>
      <c r="CJ60" s="20">
        <f t="shared" si="12"/>
        <v>0</v>
      </c>
      <c r="CK60" s="20">
        <f t="shared" si="13"/>
        <v>0</v>
      </c>
      <c r="CL60" s="20" t="str">
        <f t="shared" si="14"/>
        <v>-</v>
      </c>
      <c r="CM60" s="20" t="str">
        <f t="shared" si="15"/>
        <v>-</v>
      </c>
      <c r="CN60" s="20">
        <f t="shared" si="16"/>
        <v>0</v>
      </c>
      <c r="CO60" s="20">
        <f t="shared" si="17"/>
        <v>0</v>
      </c>
      <c r="CP60" s="20">
        <f t="shared" si="18"/>
        <v>0</v>
      </c>
      <c r="CQ60" s="20">
        <f t="shared" si="19"/>
        <v>0</v>
      </c>
      <c r="CR60" s="20">
        <f t="shared" si="20"/>
        <v>0</v>
      </c>
      <c r="CS60" s="20">
        <f t="shared" si="21"/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</row>
    <row r="61" spans="1:111" x14ac:dyDescent="0.2">
      <c r="A61" s="13" t="s">
        <v>135</v>
      </c>
      <c r="B61" s="14">
        <v>3.3214325020363895</v>
      </c>
      <c r="C61" s="14">
        <v>3.380239370962888</v>
      </c>
      <c r="D61" s="14">
        <v>1.7826799872294325</v>
      </c>
      <c r="E61" s="14">
        <v>0</v>
      </c>
      <c r="F61" s="14">
        <v>0</v>
      </c>
      <c r="G61" s="14">
        <v>0.13087912470056554</v>
      </c>
      <c r="H61" s="14">
        <v>0.49136529693297154</v>
      </c>
      <c r="I61" s="14">
        <v>0.68146167746692587</v>
      </c>
      <c r="J61" s="14">
        <v>0.90093810639262917</v>
      </c>
      <c r="K61" s="14">
        <v>6.6524916423386544E-3</v>
      </c>
      <c r="L61" s="14">
        <v>0.15626572248824477</v>
      </c>
      <c r="M61" s="14">
        <v>8.7235360372018536E-4</v>
      </c>
      <c r="N61" s="14">
        <v>0.17820231502272388</v>
      </c>
      <c r="O61" s="14">
        <v>0.19828432054196121</v>
      </c>
      <c r="P61" s="12">
        <v>11.229273269020789</v>
      </c>
      <c r="Q61" s="15">
        <v>8216.3666199729214</v>
      </c>
      <c r="R61" s="15">
        <v>1147.512168153854</v>
      </c>
      <c r="S61" s="15">
        <v>54.894962513521939</v>
      </c>
      <c r="T61" s="15">
        <v>5618.0018796750574</v>
      </c>
      <c r="U61" s="15">
        <v>998.52474709302669</v>
      </c>
      <c r="V61" s="15">
        <v>0</v>
      </c>
      <c r="W61" s="15">
        <v>0</v>
      </c>
      <c r="X61" s="15">
        <v>46.673201493697064</v>
      </c>
      <c r="Y61" s="15">
        <v>419.68624395534948</v>
      </c>
      <c r="Z61" s="15">
        <v>1253.3320044635582</v>
      </c>
      <c r="AA61" s="15">
        <v>1656.9890870165329</v>
      </c>
      <c r="AB61" s="15">
        <v>8.496626687881955</v>
      </c>
      <c r="AC61" s="15">
        <v>148.9007347840616</v>
      </c>
      <c r="AD61" s="15">
        <v>2.1949315713571491</v>
      </c>
      <c r="AE61" s="15">
        <v>206.9424877168384</v>
      </c>
      <c r="AF61" s="15">
        <v>512.86511367717731</v>
      </c>
      <c r="AG61" s="12">
        <v>20291.380808774837</v>
      </c>
      <c r="AH61" s="15">
        <v>1643.2733239945844</v>
      </c>
      <c r="AI61" s="15">
        <v>80.325851770769788</v>
      </c>
      <c r="AJ61" s="15">
        <v>4.9405466262169746</v>
      </c>
      <c r="AK61" s="15">
        <v>1404.5004699187643</v>
      </c>
      <c r="AL61" s="15">
        <v>878.70177744186344</v>
      </c>
      <c r="AM61" s="15">
        <v>0</v>
      </c>
      <c r="AN61" s="15">
        <v>0</v>
      </c>
      <c r="AO61" s="15">
        <v>39.672221269642506</v>
      </c>
      <c r="AP61" s="15">
        <v>146.8901853843723</v>
      </c>
      <c r="AQ61" s="15">
        <v>313.33300111588954</v>
      </c>
      <c r="AR61" s="15">
        <v>248.54836305247994</v>
      </c>
      <c r="AS61" s="15">
        <v>3.0587856076375037</v>
      </c>
      <c r="AT61" s="15">
        <v>35.73617634817478</v>
      </c>
      <c r="AU61" s="15">
        <v>0.3950876828442868</v>
      </c>
      <c r="AV61" s="15">
        <v>72.429870700893431</v>
      </c>
      <c r="AW61" s="15">
        <v>87.187069325120149</v>
      </c>
      <c r="AX61" s="12">
        <v>4958.9927302392534</v>
      </c>
      <c r="AY61" s="16">
        <v>11.229273269020789</v>
      </c>
      <c r="AZ61" s="5" t="s">
        <v>86</v>
      </c>
      <c r="BA61" s="14">
        <v>0</v>
      </c>
      <c r="BB61" s="14">
        <v>173</v>
      </c>
      <c r="BC61" s="14">
        <v>2.5874911535739562</v>
      </c>
      <c r="BD61" s="14">
        <v>447.6359695682944</v>
      </c>
      <c r="BE61" s="14">
        <v>688.49698038740632</v>
      </c>
      <c r="BF61" s="15">
        <v>3043.7071213162253</v>
      </c>
      <c r="BG61" s="15">
        <v>1727</v>
      </c>
      <c r="BH61" s="17">
        <v>0.10758113748209057</v>
      </c>
      <c r="BI61" s="3">
        <v>3694</v>
      </c>
      <c r="BJ61" s="17">
        <v>0.23011275151062108</v>
      </c>
      <c r="BK61" s="3">
        <v>0</v>
      </c>
      <c r="BL61" s="17">
        <v>0</v>
      </c>
      <c r="BM61" s="17">
        <v>0.3986664622972822</v>
      </c>
      <c r="BN61" s="18">
        <v>0.12700553041641879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20">
        <f t="shared" si="22"/>
        <v>0</v>
      </c>
      <c r="CH61" s="20">
        <f t="shared" si="23"/>
        <v>0</v>
      </c>
      <c r="CI61" s="20">
        <f t="shared" si="24"/>
        <v>0</v>
      </c>
      <c r="CJ61" s="20">
        <f t="shared" si="12"/>
        <v>0</v>
      </c>
      <c r="CK61" s="20">
        <f t="shared" si="13"/>
        <v>0</v>
      </c>
      <c r="CL61" s="20" t="str">
        <f t="shared" si="14"/>
        <v>-</v>
      </c>
      <c r="CM61" s="20" t="str">
        <f t="shared" si="15"/>
        <v>-</v>
      </c>
      <c r="CN61" s="20">
        <f t="shared" si="16"/>
        <v>0</v>
      </c>
      <c r="CO61" s="20">
        <f t="shared" si="17"/>
        <v>0</v>
      </c>
      <c r="CP61" s="20">
        <f t="shared" si="18"/>
        <v>0</v>
      </c>
      <c r="CQ61" s="20">
        <f t="shared" si="19"/>
        <v>0</v>
      </c>
      <c r="CR61" s="20">
        <f t="shared" si="20"/>
        <v>0</v>
      </c>
      <c r="CS61" s="20">
        <f t="shared" si="21"/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</row>
    <row r="62" spans="1:111" x14ac:dyDescent="0.2">
      <c r="A62" s="13" t="s">
        <v>136</v>
      </c>
      <c r="B62" s="14">
        <v>4.6172919606759271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0.578171207995128</v>
      </c>
      <c r="I62" s="14">
        <v>1.086462962962963</v>
      </c>
      <c r="J62" s="14">
        <v>1.0895578709739315</v>
      </c>
      <c r="K62" s="14">
        <v>6.9717680620452272E-3</v>
      </c>
      <c r="L62" s="14">
        <v>0.16376546289849636</v>
      </c>
      <c r="M62" s="14">
        <v>9.1422091453968355E-4</v>
      </c>
      <c r="N62" s="14">
        <v>0.18675486949145473</v>
      </c>
      <c r="O62" s="14">
        <v>0.20780068092995149</v>
      </c>
      <c r="P62" s="12">
        <v>7.937691004904436</v>
      </c>
      <c r="Q62" s="15">
        <v>11220.681728597472</v>
      </c>
      <c r="R62" s="15">
        <v>2539.776892839046</v>
      </c>
      <c r="S62" s="15">
        <v>71.709227055555559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493.82914129506196</v>
      </c>
      <c r="Z62" s="15">
        <v>1998.2030511347073</v>
      </c>
      <c r="AA62" s="15">
        <v>2003.8951500293015</v>
      </c>
      <c r="AB62" s="15">
        <v>8.9044096201032126</v>
      </c>
      <c r="AC62" s="15">
        <v>156.04700358821466</v>
      </c>
      <c r="AD62" s="15">
        <v>2.3002740402065309</v>
      </c>
      <c r="AE62" s="15">
        <v>216.87438393191979</v>
      </c>
      <c r="AF62" s="15">
        <v>537.47931029564756</v>
      </c>
      <c r="AG62" s="12">
        <v>19249.700572427239</v>
      </c>
      <c r="AH62" s="15">
        <v>2244.1363457194943</v>
      </c>
      <c r="AI62" s="15">
        <v>177.78438249873324</v>
      </c>
      <c r="AJ62" s="15">
        <v>6.4538304350000004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172.84019945327168</v>
      </c>
      <c r="AQ62" s="15">
        <v>499.55076278367682</v>
      </c>
      <c r="AR62" s="15">
        <v>300.58427250439519</v>
      </c>
      <c r="AS62" s="15">
        <v>3.2055874632371566</v>
      </c>
      <c r="AT62" s="15">
        <v>37.451280861171519</v>
      </c>
      <c r="AU62" s="15">
        <v>0.41404932723717552</v>
      </c>
      <c r="AV62" s="15">
        <v>75.906034376171917</v>
      </c>
      <c r="AW62" s="15">
        <v>91.3714827502601</v>
      </c>
      <c r="AX62" s="12">
        <v>3609.6982281726491</v>
      </c>
      <c r="AY62" s="16">
        <v>7.937691004904436</v>
      </c>
      <c r="AZ62" s="5" t="s">
        <v>74</v>
      </c>
      <c r="BA62" s="14">
        <v>55.321532106422815</v>
      </c>
      <c r="BB62" s="14">
        <v>0</v>
      </c>
      <c r="BC62" s="14">
        <v>1.4836341118188252</v>
      </c>
      <c r="BD62" s="14">
        <v>82.076912151169239</v>
      </c>
      <c r="BE62" s="14">
        <v>455.26395397210621</v>
      </c>
      <c r="BF62" s="15">
        <v>2887.4550858640855</v>
      </c>
      <c r="BG62" s="15">
        <v>1495</v>
      </c>
      <c r="BH62" s="17">
        <v>7.6497978815944334E-2</v>
      </c>
      <c r="BI62" s="3">
        <v>1897</v>
      </c>
      <c r="BJ62" s="17">
        <v>9.7068003888860457E-2</v>
      </c>
      <c r="BK62" s="3">
        <v>748</v>
      </c>
      <c r="BL62" s="17">
        <v>3.8274574016271809E-2</v>
      </c>
      <c r="BM62" s="17">
        <v>0.30452438392783027</v>
      </c>
      <c r="BN62" s="18">
        <v>0.13421696756253132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20">
        <f t="shared" si="22"/>
        <v>0</v>
      </c>
      <c r="CH62" s="20">
        <f t="shared" si="23"/>
        <v>0</v>
      </c>
      <c r="CI62" s="20">
        <f t="shared" si="24"/>
        <v>0</v>
      </c>
      <c r="CJ62" s="20" t="str">
        <f t="shared" si="12"/>
        <v>-</v>
      </c>
      <c r="CK62" s="20" t="str">
        <f t="shared" si="13"/>
        <v>-</v>
      </c>
      <c r="CL62" s="20" t="str">
        <f t="shared" si="14"/>
        <v>-</v>
      </c>
      <c r="CM62" s="20" t="str">
        <f t="shared" si="15"/>
        <v>-</v>
      </c>
      <c r="CN62" s="20" t="str">
        <f t="shared" si="16"/>
        <v>-</v>
      </c>
      <c r="CO62" s="20">
        <f t="shared" si="17"/>
        <v>0</v>
      </c>
      <c r="CP62" s="20">
        <f t="shared" si="18"/>
        <v>0</v>
      </c>
      <c r="CQ62" s="20">
        <f t="shared" si="19"/>
        <v>0</v>
      </c>
      <c r="CR62" s="20">
        <f t="shared" si="20"/>
        <v>0</v>
      </c>
      <c r="CS62" s="20">
        <f t="shared" si="21"/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</row>
    <row r="63" spans="1:111" x14ac:dyDescent="0.2">
      <c r="A63" s="13" t="s">
        <v>137</v>
      </c>
      <c r="B63" s="14">
        <v>1.8536347885260676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1.3299017810428804</v>
      </c>
      <c r="I63" s="14">
        <v>0.59896296296296314</v>
      </c>
      <c r="J63" s="14">
        <v>1.8392447357290576</v>
      </c>
      <c r="K63" s="14">
        <v>5.4040336526667877E-3</v>
      </c>
      <c r="L63" s="14">
        <v>0.12693968944061626</v>
      </c>
      <c r="M63" s="14">
        <v>7.0864098521013121E-4</v>
      </c>
      <c r="N63" s="14">
        <v>0.14475949150195183</v>
      </c>
      <c r="O63" s="14">
        <v>0.16107275267890953</v>
      </c>
      <c r="P63" s="12">
        <v>6.0606288765203225</v>
      </c>
      <c r="Q63" s="15">
        <v>4537.9281294234424</v>
      </c>
      <c r="R63" s="15">
        <v>601.70050952610609</v>
      </c>
      <c r="S63" s="15">
        <v>43.407790812500011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1135.8992724949269</v>
      </c>
      <c r="Z63" s="15">
        <v>1101.6018593448157</v>
      </c>
      <c r="AA63" s="15">
        <v>3382.7056862522209</v>
      </c>
      <c r="AB63" s="15">
        <v>6.9020840647488964</v>
      </c>
      <c r="AC63" s="15">
        <v>120.95687224298486</v>
      </c>
      <c r="AD63" s="15">
        <v>1.7830137510319324</v>
      </c>
      <c r="AE63" s="15">
        <v>168.10606129453717</v>
      </c>
      <c r="AF63" s="15">
        <v>416.61688320677393</v>
      </c>
      <c r="AG63" s="12">
        <v>11517.608162414088</v>
      </c>
      <c r="AH63" s="15">
        <v>907.58562588468851</v>
      </c>
      <c r="AI63" s="15">
        <v>42.119035666827429</v>
      </c>
      <c r="AJ63" s="15">
        <v>3.906701173125001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397.56474537322441</v>
      </c>
      <c r="AQ63" s="15">
        <v>275.40046483620392</v>
      </c>
      <c r="AR63" s="15">
        <v>507.40585293783312</v>
      </c>
      <c r="AS63" s="15">
        <v>2.4847502633096026</v>
      </c>
      <c r="AT63" s="15">
        <v>29.029649338316364</v>
      </c>
      <c r="AU63" s="15">
        <v>0.32094247518574781</v>
      </c>
      <c r="AV63" s="15">
        <v>58.837121453088002</v>
      </c>
      <c r="AW63" s="15">
        <v>70.824870145151579</v>
      </c>
      <c r="AX63" s="12">
        <v>2295.4797595469536</v>
      </c>
      <c r="AY63" s="16">
        <v>6.0606288765203225</v>
      </c>
      <c r="AZ63" s="5" t="s">
        <v>86</v>
      </c>
      <c r="BA63" s="14">
        <v>0</v>
      </c>
      <c r="BB63" s="14">
        <v>105</v>
      </c>
      <c r="BC63" s="14">
        <v>2.2947629157820235</v>
      </c>
      <c r="BD63" s="14">
        <v>240.95010615711246</v>
      </c>
      <c r="BE63" s="14">
        <v>610.60588981672242</v>
      </c>
      <c r="BF63" s="15">
        <v>1727.6412243621132</v>
      </c>
      <c r="BG63" s="15">
        <v>1274</v>
      </c>
      <c r="BH63" s="17">
        <v>7.6205287713841371E-2</v>
      </c>
      <c r="BI63" s="3">
        <v>1088</v>
      </c>
      <c r="BJ63" s="17">
        <v>6.5079554970690276E-2</v>
      </c>
      <c r="BK63" s="3">
        <v>0</v>
      </c>
      <c r="BL63" s="17">
        <v>0</v>
      </c>
      <c r="BM63" s="17">
        <v>0.4792824880821997</v>
      </c>
      <c r="BN63" s="18">
        <v>0.25851223108243965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20">
        <f t="shared" si="22"/>
        <v>0</v>
      </c>
      <c r="CH63" s="20">
        <f t="shared" si="23"/>
        <v>0</v>
      </c>
      <c r="CI63" s="20">
        <f t="shared" si="24"/>
        <v>0</v>
      </c>
      <c r="CJ63" s="20" t="str">
        <f t="shared" si="12"/>
        <v>-</v>
      </c>
      <c r="CK63" s="20" t="str">
        <f t="shared" si="13"/>
        <v>-</v>
      </c>
      <c r="CL63" s="20" t="str">
        <f t="shared" si="14"/>
        <v>-</v>
      </c>
      <c r="CM63" s="20" t="str">
        <f t="shared" si="15"/>
        <v>-</v>
      </c>
      <c r="CN63" s="20" t="str">
        <f t="shared" si="16"/>
        <v>-</v>
      </c>
      <c r="CO63" s="20">
        <f t="shared" si="17"/>
        <v>0</v>
      </c>
      <c r="CP63" s="20">
        <f t="shared" si="18"/>
        <v>0</v>
      </c>
      <c r="CQ63" s="20">
        <f t="shared" si="19"/>
        <v>0</v>
      </c>
      <c r="CR63" s="20">
        <f t="shared" si="20"/>
        <v>0</v>
      </c>
      <c r="CS63" s="20">
        <f t="shared" si="21"/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</row>
    <row r="64" spans="1:111" x14ac:dyDescent="0.2">
      <c r="A64" s="13" t="s">
        <v>138</v>
      </c>
      <c r="B64" s="14">
        <v>1.1426631338309254</v>
      </c>
      <c r="C64" s="14">
        <v>4.8545325482809425E-2</v>
      </c>
      <c r="D64" s="14">
        <v>0</v>
      </c>
      <c r="E64" s="14">
        <v>0</v>
      </c>
      <c r="F64" s="14">
        <v>1.2664681922809413</v>
      </c>
      <c r="G64" s="14">
        <v>1.8733431854106016E-3</v>
      </c>
      <c r="H64" s="14">
        <v>0.98984534346362085</v>
      </c>
      <c r="I64" s="14">
        <v>0.37218518518518512</v>
      </c>
      <c r="J64" s="14">
        <v>0.12148732292246803</v>
      </c>
      <c r="K64" s="14">
        <v>5.0601663189460966E-3</v>
      </c>
      <c r="L64" s="14">
        <v>5.1045826695805784E-2</v>
      </c>
      <c r="M64" s="14">
        <v>1.3652110957813077E-3</v>
      </c>
      <c r="N64" s="14">
        <v>0.12753882424207599</v>
      </c>
      <c r="O64" s="14">
        <v>0.39775186875095414</v>
      </c>
      <c r="P64" s="12">
        <v>4.5258297434549242</v>
      </c>
      <c r="Q64" s="15">
        <v>2560.0935541775571</v>
      </c>
      <c r="R64" s="15">
        <v>664.08261128325012</v>
      </c>
      <c r="S64" s="15">
        <v>94.524586624999998</v>
      </c>
      <c r="T64" s="15">
        <v>80.682963506863146</v>
      </c>
      <c r="U64" s="15">
        <v>0</v>
      </c>
      <c r="V64" s="15">
        <v>0</v>
      </c>
      <c r="W64" s="15">
        <v>5062.7623869280396</v>
      </c>
      <c r="X64" s="15">
        <v>0.6680585934506601</v>
      </c>
      <c r="Y64" s="15">
        <v>845.44935689996259</v>
      </c>
      <c r="Z64" s="15">
        <v>684.51626790477667</v>
      </c>
      <c r="AA64" s="15">
        <v>223.43728927107341</v>
      </c>
      <c r="AB64" s="15">
        <v>6.4628933792338179</v>
      </c>
      <c r="AC64" s="15">
        <v>48.639976711700946</v>
      </c>
      <c r="AD64" s="15">
        <v>3.435011815069716</v>
      </c>
      <c r="AE64" s="15">
        <v>148.10807348810386</v>
      </c>
      <c r="AF64" s="15">
        <v>1028.7906619378837</v>
      </c>
      <c r="AG64" s="12">
        <v>11451.653692521966</v>
      </c>
      <c r="AH64" s="15">
        <v>512.01871083551146</v>
      </c>
      <c r="AI64" s="15">
        <v>46.48578278982751</v>
      </c>
      <c r="AJ64" s="15">
        <v>8.5072127962500002</v>
      </c>
      <c r="AK64" s="15">
        <v>20.170740876715787</v>
      </c>
      <c r="AL64" s="15">
        <v>0</v>
      </c>
      <c r="AM64" s="15">
        <v>0</v>
      </c>
      <c r="AN64" s="15">
        <v>911.29722964704706</v>
      </c>
      <c r="AO64" s="15">
        <v>0.5678498044330611</v>
      </c>
      <c r="AP64" s="15">
        <v>295.90727491498689</v>
      </c>
      <c r="AQ64" s="15">
        <v>171.12906697619417</v>
      </c>
      <c r="AR64" s="15">
        <v>33.51559339066101</v>
      </c>
      <c r="AS64" s="15">
        <v>2.3266416165241743</v>
      </c>
      <c r="AT64" s="15">
        <v>11.673594410808226</v>
      </c>
      <c r="AU64" s="15">
        <v>0.61830212671254881</v>
      </c>
      <c r="AV64" s="15">
        <v>51.837825720836349</v>
      </c>
      <c r="AW64" s="15">
        <v>174.89441252944025</v>
      </c>
      <c r="AX64" s="12">
        <v>2240.950238435948</v>
      </c>
      <c r="AY64" s="16">
        <v>4.5258297434549242</v>
      </c>
      <c r="AZ64" s="5" t="s">
        <v>86</v>
      </c>
      <c r="BA64" s="14">
        <v>0</v>
      </c>
      <c r="BB64" s="14">
        <v>103</v>
      </c>
      <c r="BC64" s="14">
        <v>1.7480537862703467</v>
      </c>
      <c r="BD64" s="14">
        <v>180.04953998584571</v>
      </c>
      <c r="BE64" s="14">
        <v>465.13386209631602</v>
      </c>
      <c r="BF64" s="15">
        <v>1717.748053878295</v>
      </c>
      <c r="BG64" s="15">
        <v>1374</v>
      </c>
      <c r="BH64" s="17">
        <v>0.1178286596346797</v>
      </c>
      <c r="BI64" s="3">
        <v>1917</v>
      </c>
      <c r="BJ64" s="17">
        <v>0.16439413429379984</v>
      </c>
      <c r="BK64" s="3">
        <v>3</v>
      </c>
      <c r="BL64" s="17">
        <v>2.5726781579624391E-4</v>
      </c>
      <c r="BM64" s="17">
        <v>0.33852537270474237</v>
      </c>
      <c r="BN64" s="18">
        <v>0.14133511458411305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20">
        <f t="shared" si="22"/>
        <v>0</v>
      </c>
      <c r="CH64" s="20">
        <f t="shared" si="23"/>
        <v>0</v>
      </c>
      <c r="CI64" s="20">
        <f t="shared" si="24"/>
        <v>0</v>
      </c>
      <c r="CJ64" s="20">
        <f t="shared" si="12"/>
        <v>0</v>
      </c>
      <c r="CK64" s="20" t="str">
        <f t="shared" si="13"/>
        <v>-</v>
      </c>
      <c r="CL64" s="20" t="str">
        <f t="shared" si="14"/>
        <v>-</v>
      </c>
      <c r="CM64" s="20">
        <f t="shared" si="15"/>
        <v>0</v>
      </c>
      <c r="CN64" s="20">
        <f t="shared" si="16"/>
        <v>0</v>
      </c>
      <c r="CO64" s="20">
        <f t="shared" si="17"/>
        <v>0</v>
      </c>
      <c r="CP64" s="20">
        <f t="shared" si="18"/>
        <v>0</v>
      </c>
      <c r="CQ64" s="20">
        <f t="shared" si="19"/>
        <v>0</v>
      </c>
      <c r="CR64" s="20">
        <f t="shared" si="20"/>
        <v>0</v>
      </c>
      <c r="CS64" s="20">
        <f t="shared" si="21"/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</row>
    <row r="65" spans="1:111" x14ac:dyDescent="0.2">
      <c r="A65" s="13" t="s">
        <v>139</v>
      </c>
      <c r="B65" s="14">
        <v>37.706659116623854</v>
      </c>
      <c r="C65" s="14">
        <v>5.474496518761498</v>
      </c>
      <c r="D65" s="14">
        <v>0</v>
      </c>
      <c r="E65" s="14">
        <v>0</v>
      </c>
      <c r="F65" s="14">
        <v>0</v>
      </c>
      <c r="G65" s="14">
        <v>0.53142351503795615</v>
      </c>
      <c r="H65" s="14">
        <v>3.3653116618050616</v>
      </c>
      <c r="I65" s="14">
        <v>6.9180933326596312</v>
      </c>
      <c r="J65" s="14">
        <v>2.148609031259415</v>
      </c>
      <c r="K65" s="14">
        <v>2.8944670780681556E-2</v>
      </c>
      <c r="L65" s="14">
        <v>3.6799332261231492E-2</v>
      </c>
      <c r="M65" s="14">
        <v>1.4751128163900992E-2</v>
      </c>
      <c r="N65" s="14">
        <v>0.22023415106436808</v>
      </c>
      <c r="O65" s="14">
        <v>0.21059734179455059</v>
      </c>
      <c r="P65" s="12">
        <v>56.655919800212146</v>
      </c>
      <c r="Q65" s="15">
        <v>101584.17512637428</v>
      </c>
      <c r="R65" s="15">
        <v>2143.0219902420208</v>
      </c>
      <c r="S65" s="15">
        <v>149.93412992277842</v>
      </c>
      <c r="T65" s="15">
        <v>9098.6845478684736</v>
      </c>
      <c r="U65" s="15">
        <v>0</v>
      </c>
      <c r="V65" s="15">
        <v>0</v>
      </c>
      <c r="W65" s="15">
        <v>0</v>
      </c>
      <c r="X65" s="15">
        <v>189.51255100919914</v>
      </c>
      <c r="Y65" s="15">
        <v>2874.3890134242997</v>
      </c>
      <c r="Z65" s="15">
        <v>12723.632260464266</v>
      </c>
      <c r="AA65" s="15">
        <v>3951.6829089594198</v>
      </c>
      <c r="AB65" s="15">
        <v>36.968413558297925</v>
      </c>
      <c r="AC65" s="15">
        <v>35.064936353347676</v>
      </c>
      <c r="AD65" s="15">
        <v>37.115358705467472</v>
      </c>
      <c r="AE65" s="15">
        <v>255.75314830031596</v>
      </c>
      <c r="AF65" s="15">
        <v>544.71291196580887</v>
      </c>
      <c r="AG65" s="12">
        <v>133624.64729714798</v>
      </c>
      <c r="AH65" s="15">
        <v>20316.835025274857</v>
      </c>
      <c r="AI65" s="15">
        <v>150.01153931694148</v>
      </c>
      <c r="AJ65" s="15">
        <v>13.494071693050058</v>
      </c>
      <c r="AK65" s="15">
        <v>2274.6711369671184</v>
      </c>
      <c r="AL65" s="15">
        <v>0</v>
      </c>
      <c r="AM65" s="15">
        <v>0</v>
      </c>
      <c r="AN65" s="15">
        <v>0</v>
      </c>
      <c r="AO65" s="15">
        <v>161.08566835781926</v>
      </c>
      <c r="AP65" s="15">
        <v>1006.0361546985048</v>
      </c>
      <c r="AQ65" s="15">
        <v>3180.9080651160666</v>
      </c>
      <c r="AR65" s="15">
        <v>592.7524363439129</v>
      </c>
      <c r="AS65" s="15">
        <v>13.308628880987252</v>
      </c>
      <c r="AT65" s="15">
        <v>8.4155847248034412</v>
      </c>
      <c r="AU65" s="15">
        <v>6.6807645669841449</v>
      </c>
      <c r="AV65" s="15">
        <v>89.513601905110576</v>
      </c>
      <c r="AW65" s="15">
        <v>92.601195034187512</v>
      </c>
      <c r="AX65" s="12">
        <v>27906.313872880339</v>
      </c>
      <c r="AY65" s="16">
        <v>27.788291984328815</v>
      </c>
      <c r="AZ65" s="5" t="s">
        <v>132</v>
      </c>
      <c r="BA65" s="14">
        <v>0</v>
      </c>
      <c r="BB65" s="14">
        <v>330</v>
      </c>
      <c r="BC65" s="14">
        <v>6.8468683651804669</v>
      </c>
      <c r="BD65" s="14">
        <v>2259.4665605095543</v>
      </c>
      <c r="BE65" s="14">
        <v>2769.5581221984971</v>
      </c>
      <c r="BF65" s="15">
        <v>20043.697094572195</v>
      </c>
      <c r="BG65" s="15">
        <v>4780</v>
      </c>
      <c r="BH65" s="17">
        <v>0.10043282766735302</v>
      </c>
      <c r="BI65" s="3">
        <v>30895</v>
      </c>
      <c r="BJ65" s="17">
        <v>0.64913644577047525</v>
      </c>
      <c r="BK65" s="3">
        <v>1122</v>
      </c>
      <c r="BL65" s="17">
        <v>2.3574400134470732E-2</v>
      </c>
      <c r="BM65" s="17">
        <v>0.57940546489508304</v>
      </c>
      <c r="BN65" s="18">
        <v>7.7633023747680371E-2</v>
      </c>
      <c r="BO65" s="19">
        <v>16200</v>
      </c>
      <c r="BP65" s="19">
        <v>13600</v>
      </c>
      <c r="BQ65" s="19">
        <v>0</v>
      </c>
      <c r="BR65" s="19">
        <v>4000</v>
      </c>
      <c r="BS65" s="19">
        <v>2000</v>
      </c>
      <c r="BT65" s="19">
        <v>0</v>
      </c>
      <c r="BU65" s="19">
        <v>150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3350</v>
      </c>
      <c r="CG65" s="20">
        <f t="shared" si="22"/>
        <v>0.15947365797720592</v>
      </c>
      <c r="CH65" s="20">
        <f t="shared" si="23"/>
        <v>6.3461784629023299</v>
      </c>
      <c r="CI65" s="20">
        <f t="shared" si="24"/>
        <v>0</v>
      </c>
      <c r="CJ65" s="20">
        <f t="shared" si="12"/>
        <v>0.43962398948505915</v>
      </c>
      <c r="CK65" s="20" t="str">
        <f t="shared" si="13"/>
        <v>-</v>
      </c>
      <c r="CL65" s="20" t="str">
        <f t="shared" si="14"/>
        <v>-</v>
      </c>
      <c r="CM65" s="20" t="str">
        <f t="shared" si="15"/>
        <v>-</v>
      </c>
      <c r="CN65" s="20">
        <f t="shared" si="16"/>
        <v>0</v>
      </c>
      <c r="CO65" s="20">
        <f t="shared" si="17"/>
        <v>0</v>
      </c>
      <c r="CP65" s="20">
        <f t="shared" si="18"/>
        <v>0</v>
      </c>
      <c r="CQ65" s="20">
        <f t="shared" si="19"/>
        <v>0</v>
      </c>
      <c r="CR65" s="20">
        <f t="shared" si="20"/>
        <v>0</v>
      </c>
      <c r="CS65" s="20">
        <f t="shared" si="21"/>
        <v>0</v>
      </c>
      <c r="CT65" s="19">
        <v>6.2954495999999995</v>
      </c>
      <c r="CU65" s="19">
        <v>2.0693446656000001</v>
      </c>
      <c r="CV65" s="19">
        <v>0</v>
      </c>
      <c r="CW65" s="19">
        <v>2.40672</v>
      </c>
      <c r="CX65" s="19">
        <v>4.2697200000000004</v>
      </c>
      <c r="CY65" s="19">
        <v>0</v>
      </c>
      <c r="CZ65" s="19">
        <v>0.42062399999999994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</row>
    <row r="66" spans="1:111" x14ac:dyDescent="0.2">
      <c r="A66" s="13" t="s">
        <v>140</v>
      </c>
      <c r="B66" s="14">
        <v>16.193959396475591</v>
      </c>
      <c r="C66" s="14">
        <v>6.9638694781327146</v>
      </c>
      <c r="D66" s="14">
        <v>19.412988062248242</v>
      </c>
      <c r="E66" s="14">
        <v>0</v>
      </c>
      <c r="F66" s="14">
        <v>0</v>
      </c>
      <c r="G66" s="14">
        <v>1.1134524505899102</v>
      </c>
      <c r="H66" s="14">
        <v>0.2096063629456672</v>
      </c>
      <c r="I66" s="14">
        <v>5.1767670104263708</v>
      </c>
      <c r="J66" s="14">
        <v>3.2930656337213859</v>
      </c>
      <c r="K66" s="14">
        <v>6.1726367710178264E-3</v>
      </c>
      <c r="L66" s="14">
        <v>4.0742062572147714E-2</v>
      </c>
      <c r="M66" s="14">
        <v>7.8088796697587857E-4</v>
      </c>
      <c r="N66" s="14">
        <v>0.11761013039445435</v>
      </c>
      <c r="O66" s="14">
        <v>0.11246385135765569</v>
      </c>
      <c r="P66" s="12">
        <v>52.641477963602121</v>
      </c>
      <c r="Q66" s="15">
        <v>42658.571771472052</v>
      </c>
      <c r="R66" s="15">
        <v>257.12130540589487</v>
      </c>
      <c r="S66" s="15">
        <v>74.709803007108576</v>
      </c>
      <c r="T66" s="15">
        <v>11574.041813144382</v>
      </c>
      <c r="U66" s="15">
        <v>7958.1065670760054</v>
      </c>
      <c r="V66" s="15">
        <v>0</v>
      </c>
      <c r="W66" s="15">
        <v>0</v>
      </c>
      <c r="X66" s="15">
        <v>397.07165446690277</v>
      </c>
      <c r="Y66" s="15">
        <v>179.02954832768523</v>
      </c>
      <c r="Z66" s="15">
        <v>9521.0163511115479</v>
      </c>
      <c r="AA66" s="15">
        <v>6056.546814024472</v>
      </c>
      <c r="AB66" s="15">
        <v>7.8837514036762029</v>
      </c>
      <c r="AC66" s="15">
        <v>38.821841137088583</v>
      </c>
      <c r="AD66" s="15">
        <v>1.9647946028982455</v>
      </c>
      <c r="AE66" s="15">
        <v>136.57809642611295</v>
      </c>
      <c r="AF66" s="15">
        <v>290.88929348254334</v>
      </c>
      <c r="AG66" s="12">
        <v>79152.353405088375</v>
      </c>
      <c r="AH66" s="15">
        <v>8531.7143542944104</v>
      </c>
      <c r="AI66" s="15">
        <v>17.998491378412641</v>
      </c>
      <c r="AJ66" s="15">
        <v>6.7238822706397716</v>
      </c>
      <c r="AK66" s="15">
        <v>2893.5104532860955</v>
      </c>
      <c r="AL66" s="15">
        <v>7003.1337790268844</v>
      </c>
      <c r="AM66" s="15">
        <v>0</v>
      </c>
      <c r="AN66" s="15">
        <v>0</v>
      </c>
      <c r="AO66" s="15">
        <v>337.51090629686735</v>
      </c>
      <c r="AP66" s="15">
        <v>62.66034191468983</v>
      </c>
      <c r="AQ66" s="15">
        <v>2380.254087777887</v>
      </c>
      <c r="AR66" s="15">
        <v>908.48202210367083</v>
      </c>
      <c r="AS66" s="15">
        <v>2.838150505323433</v>
      </c>
      <c r="AT66" s="15">
        <v>9.3172418729012598</v>
      </c>
      <c r="AU66" s="15">
        <v>0.35366302852168419</v>
      </c>
      <c r="AV66" s="15">
        <v>47.802333749139528</v>
      </c>
      <c r="AW66" s="15">
        <v>49.451179892032371</v>
      </c>
      <c r="AX66" s="12">
        <v>22251.750887397473</v>
      </c>
      <c r="AY66" s="16">
        <v>8.8565072071330366</v>
      </c>
      <c r="AZ66" s="5" t="s">
        <v>100</v>
      </c>
      <c r="BA66" s="14">
        <v>124.84532447539925</v>
      </c>
      <c r="BB66" s="14">
        <v>0</v>
      </c>
      <c r="BC66" s="14">
        <v>4.3599610757254066</v>
      </c>
      <c r="BD66" s="14">
        <v>544.32075519904913</v>
      </c>
      <c r="BE66" s="14">
        <v>3741.3529894125463</v>
      </c>
      <c r="BF66" s="15">
        <v>11872.853010763256</v>
      </c>
      <c r="BG66" s="15">
        <v>3899</v>
      </c>
      <c r="BH66" s="17">
        <v>0.1121627064035441</v>
      </c>
      <c r="BI66" s="3">
        <v>7211</v>
      </c>
      <c r="BJ66" s="17">
        <v>0.20743915770093779</v>
      </c>
      <c r="BK66" s="3">
        <v>17058</v>
      </c>
      <c r="BL66" s="17">
        <v>0.49070824463494622</v>
      </c>
      <c r="BM66" s="17">
        <v>0.95956732223968877</v>
      </c>
      <c r="BN66" s="18">
        <v>0.33675544459158835</v>
      </c>
      <c r="BO66" s="19">
        <v>2472</v>
      </c>
      <c r="BP66" s="19">
        <v>788</v>
      </c>
      <c r="BQ66" s="19">
        <v>0</v>
      </c>
      <c r="BR66" s="19">
        <v>0</v>
      </c>
      <c r="BS66" s="19">
        <v>191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20">
        <f t="shared" si="22"/>
        <v>5.7948494226268299E-2</v>
      </c>
      <c r="CH66" s="20">
        <f t="shared" si="23"/>
        <v>3.0647013041414577</v>
      </c>
      <c r="CI66" s="20">
        <f t="shared" si="24"/>
        <v>0</v>
      </c>
      <c r="CJ66" s="20">
        <f t="shared" si="12"/>
        <v>0</v>
      </c>
      <c r="CK66" s="20">
        <f t="shared" si="13"/>
        <v>2.4000683880032268E-2</v>
      </c>
      <c r="CL66" s="20" t="str">
        <f t="shared" si="14"/>
        <v>-</v>
      </c>
      <c r="CM66" s="20" t="str">
        <f t="shared" si="15"/>
        <v>-</v>
      </c>
      <c r="CN66" s="20">
        <f t="shared" si="16"/>
        <v>0</v>
      </c>
      <c r="CO66" s="20">
        <f t="shared" si="17"/>
        <v>0</v>
      </c>
      <c r="CP66" s="20">
        <f t="shared" si="18"/>
        <v>0</v>
      </c>
      <c r="CQ66" s="20">
        <f t="shared" si="19"/>
        <v>0</v>
      </c>
      <c r="CR66" s="20">
        <f t="shared" si="20"/>
        <v>0</v>
      </c>
      <c r="CS66" s="20">
        <f t="shared" si="21"/>
        <v>0</v>
      </c>
      <c r="CT66" s="19">
        <v>0.96063897600000003</v>
      </c>
      <c r="CU66" s="19">
        <v>0.119900264448</v>
      </c>
      <c r="CV66" s="19">
        <v>0</v>
      </c>
      <c r="CW66" s="19">
        <v>0</v>
      </c>
      <c r="CX66" s="19">
        <v>0.40775825999999993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</row>
    <row r="67" spans="1:111" x14ac:dyDescent="0.2">
      <c r="A67" s="13" t="s">
        <v>141</v>
      </c>
      <c r="B67" s="14">
        <v>8.274781281007126</v>
      </c>
      <c r="C67" s="14">
        <v>16.001418745660917</v>
      </c>
      <c r="D67" s="14">
        <v>8.1902245599493089</v>
      </c>
      <c r="E67" s="14">
        <v>0</v>
      </c>
      <c r="F67" s="14">
        <v>0</v>
      </c>
      <c r="G67" s="14">
        <v>0.27316790546379943</v>
      </c>
      <c r="H67" s="14">
        <v>2.7393126975620623</v>
      </c>
      <c r="I67" s="14">
        <v>1.8352531000163155</v>
      </c>
      <c r="J67" s="14">
        <v>0.73945669209980747</v>
      </c>
      <c r="K67" s="14">
        <v>0</v>
      </c>
      <c r="L67" s="14">
        <v>0.16998113864180281</v>
      </c>
      <c r="M67" s="14">
        <v>4.5461137877192484E-3</v>
      </c>
      <c r="N67" s="14">
        <v>0.42470062626071886</v>
      </c>
      <c r="O67" s="14">
        <v>1.3245023133839722</v>
      </c>
      <c r="P67" s="12">
        <v>39.977345173833548</v>
      </c>
      <c r="Q67" s="15">
        <v>17681.199475541107</v>
      </c>
      <c r="R67" s="15">
        <v>7464.5997497287644</v>
      </c>
      <c r="S67" s="15">
        <v>2365.1304967778001</v>
      </c>
      <c r="T67" s="15">
        <v>26594.56645668947</v>
      </c>
      <c r="U67" s="15">
        <v>5013.9830592153239</v>
      </c>
      <c r="V67" s="15">
        <v>0</v>
      </c>
      <c r="W67" s="15">
        <v>0</v>
      </c>
      <c r="X67" s="15">
        <v>97.415235030739865</v>
      </c>
      <c r="Y67" s="15">
        <v>2339.7091008155699</v>
      </c>
      <c r="Z67" s="15">
        <v>3375.3643419707123</v>
      </c>
      <c r="AA67" s="15">
        <v>1359.9953875152789</v>
      </c>
      <c r="AB67" s="15">
        <v>0</v>
      </c>
      <c r="AC67" s="15">
        <v>161.96972720680878</v>
      </c>
      <c r="AD67" s="15">
        <v>11.438490810485227</v>
      </c>
      <c r="AE67" s="15">
        <v>493.19563621878359</v>
      </c>
      <c r="AF67" s="15">
        <v>3425.8433932783032</v>
      </c>
      <c r="AG67" s="12">
        <v>70384.410550799163</v>
      </c>
      <c r="AH67" s="15">
        <v>3536.2398951082214</v>
      </c>
      <c r="AI67" s="15">
        <v>522.52198248101354</v>
      </c>
      <c r="AJ67" s="15">
        <v>212.861744710002</v>
      </c>
      <c r="AK67" s="15">
        <v>6648.6416141723676</v>
      </c>
      <c r="AL67" s="15">
        <v>4412.3050921094855</v>
      </c>
      <c r="AM67" s="15">
        <v>0</v>
      </c>
      <c r="AN67" s="15">
        <v>0</v>
      </c>
      <c r="AO67" s="15">
        <v>82.802949776128884</v>
      </c>
      <c r="AP67" s="15">
        <v>818.89818528544936</v>
      </c>
      <c r="AQ67" s="15">
        <v>843.84108549267808</v>
      </c>
      <c r="AR67" s="15">
        <v>203.99930812729184</v>
      </c>
      <c r="AS67" s="15">
        <v>0</v>
      </c>
      <c r="AT67" s="15">
        <v>38.872734529634108</v>
      </c>
      <c r="AU67" s="15">
        <v>2.0589283458873409</v>
      </c>
      <c r="AV67" s="15">
        <v>172.61847267657424</v>
      </c>
      <c r="AW67" s="15">
        <v>582.39337685731164</v>
      </c>
      <c r="AX67" s="12">
        <v>18078.055369672045</v>
      </c>
      <c r="AY67" s="16">
        <v>39.977345173833548</v>
      </c>
      <c r="AZ67" s="5" t="s">
        <v>76</v>
      </c>
      <c r="BA67" s="14">
        <v>321.0632138595243</v>
      </c>
      <c r="BB67" s="14">
        <v>0</v>
      </c>
      <c r="BC67" s="14">
        <v>1.2875088464260438</v>
      </c>
      <c r="BD67" s="14">
        <v>413.37172810611435</v>
      </c>
      <c r="BE67" s="14">
        <v>960.63030059434709</v>
      </c>
      <c r="BF67" s="15">
        <v>10557.661582619874</v>
      </c>
      <c r="BG67" s="15">
        <v>3958</v>
      </c>
      <c r="BH67" s="17">
        <v>0.2323042610635051</v>
      </c>
      <c r="BI67" s="3">
        <v>7150</v>
      </c>
      <c r="BJ67" s="17">
        <v>0.4196501936847048</v>
      </c>
      <c r="BK67" s="3">
        <v>84</v>
      </c>
      <c r="BL67" s="17">
        <v>4.9301561216105174E-3</v>
      </c>
      <c r="BM67" s="17">
        <v>0.24270598802282645</v>
      </c>
      <c r="BN67" s="18">
        <v>8.648094171717205E-2</v>
      </c>
      <c r="BO67" s="19">
        <v>3850</v>
      </c>
      <c r="BP67" s="19">
        <v>850</v>
      </c>
      <c r="BQ67" s="19">
        <v>0</v>
      </c>
      <c r="BR67" s="19">
        <v>700</v>
      </c>
      <c r="BS67" s="19">
        <v>2720</v>
      </c>
      <c r="BT67" s="19">
        <v>0</v>
      </c>
      <c r="BU67" s="19">
        <v>850</v>
      </c>
      <c r="BV67" s="19">
        <v>600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20">
        <f t="shared" si="22"/>
        <v>0.21774540835455261</v>
      </c>
      <c r="CH67" s="20">
        <f t="shared" si="23"/>
        <v>0.11387080734380779</v>
      </c>
      <c r="CI67" s="20">
        <f t="shared" si="24"/>
        <v>0</v>
      </c>
      <c r="CJ67" s="20">
        <f t="shared" si="12"/>
        <v>2.6321166059991376E-2</v>
      </c>
      <c r="CK67" s="20">
        <f t="shared" si="13"/>
        <v>0.54248288593652993</v>
      </c>
      <c r="CL67" s="20" t="str">
        <f t="shared" si="14"/>
        <v>-</v>
      </c>
      <c r="CM67" s="20" t="str">
        <f t="shared" si="15"/>
        <v>-</v>
      </c>
      <c r="CN67" s="20">
        <f t="shared" si="16"/>
        <v>6.159200866380572</v>
      </c>
      <c r="CO67" s="20">
        <f t="shared" si="17"/>
        <v>0</v>
      </c>
      <c r="CP67" s="20">
        <f t="shared" si="18"/>
        <v>0</v>
      </c>
      <c r="CQ67" s="20">
        <f t="shared" si="19"/>
        <v>0</v>
      </c>
      <c r="CR67" s="20" t="str">
        <f t="shared" si="20"/>
        <v>-</v>
      </c>
      <c r="CS67" s="20">
        <f t="shared" si="21"/>
        <v>0</v>
      </c>
      <c r="CT67" s="19">
        <v>1.4961407999999998</v>
      </c>
      <c r="CU67" s="19">
        <v>0.12933404160000003</v>
      </c>
      <c r="CV67" s="19">
        <v>0</v>
      </c>
      <c r="CW67" s="19">
        <v>0.42117599999999994</v>
      </c>
      <c r="CX67" s="19">
        <v>5.8068191999999996</v>
      </c>
      <c r="CY67" s="19">
        <v>0</v>
      </c>
      <c r="CZ67" s="19">
        <v>2.3835359999999999</v>
      </c>
      <c r="DA67" s="19">
        <v>0.46977407999999998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</row>
    <row r="68" spans="1:111" x14ac:dyDescent="0.2">
      <c r="A68" s="13" t="s">
        <v>142</v>
      </c>
      <c r="B68" s="14">
        <v>6.2001025175514792</v>
      </c>
      <c r="C68" s="14">
        <v>45.167985787062349</v>
      </c>
      <c r="D68" s="14">
        <v>141.91501100561135</v>
      </c>
      <c r="E68" s="14">
        <v>0</v>
      </c>
      <c r="F68" s="14">
        <v>0</v>
      </c>
      <c r="G68" s="14">
        <v>3.6796830267473699</v>
      </c>
      <c r="H68" s="14">
        <v>4.6882518508909225E-2</v>
      </c>
      <c r="I68" s="14">
        <v>12.856982941848237</v>
      </c>
      <c r="J68" s="14">
        <v>6.1465421604682273</v>
      </c>
      <c r="K68" s="14">
        <v>8.7158621589979619E-3</v>
      </c>
      <c r="L68" s="14">
        <v>5.2806994629468286E-2</v>
      </c>
      <c r="M68" s="14">
        <v>0</v>
      </c>
      <c r="N68" s="14">
        <v>0.1910727449508475</v>
      </c>
      <c r="O68" s="14">
        <v>0.21702827597610433</v>
      </c>
      <c r="P68" s="12">
        <v>216.4828138355133</v>
      </c>
      <c r="Q68" s="15">
        <v>17300.708494798313</v>
      </c>
      <c r="R68" s="15">
        <v>96.60503743707325</v>
      </c>
      <c r="S68" s="15">
        <v>655.25862500000017</v>
      </c>
      <c r="T68" s="15">
        <v>70850.104565850561</v>
      </c>
      <c r="U68" s="15">
        <v>71405.93119768679</v>
      </c>
      <c r="V68" s="15">
        <v>0</v>
      </c>
      <c r="W68" s="15">
        <v>0</v>
      </c>
      <c r="X68" s="15">
        <v>1312.2229212125451</v>
      </c>
      <c r="Y68" s="15">
        <v>40.043422323443643</v>
      </c>
      <c r="Z68" s="15">
        <v>23646.330725094234</v>
      </c>
      <c r="AA68" s="15">
        <v>11304.609285051547</v>
      </c>
      <c r="AB68" s="15">
        <v>11.131983474692298</v>
      </c>
      <c r="AC68" s="15">
        <v>50.318138724615849</v>
      </c>
      <c r="AD68" s="15">
        <v>0</v>
      </c>
      <c r="AE68" s="15">
        <v>221.88863915696712</v>
      </c>
      <c r="AF68" s="15">
        <v>561.34661139831155</v>
      </c>
      <c r="AG68" s="12">
        <v>197456.49964720913</v>
      </c>
      <c r="AH68" s="15">
        <v>3460.1416989596628</v>
      </c>
      <c r="AI68" s="15">
        <v>6.7623526205951281</v>
      </c>
      <c r="AJ68" s="15">
        <v>58.973276250000012</v>
      </c>
      <c r="AK68" s="15">
        <v>17712.52614146264</v>
      </c>
      <c r="AL68" s="15">
        <v>62837.219453964375</v>
      </c>
      <c r="AM68" s="15">
        <v>0</v>
      </c>
      <c r="AN68" s="15">
        <v>0</v>
      </c>
      <c r="AO68" s="15">
        <v>1115.3894830306633</v>
      </c>
      <c r="AP68" s="15">
        <v>14.015197813205274</v>
      </c>
      <c r="AQ68" s="15">
        <v>5911.5826812735586</v>
      </c>
      <c r="AR68" s="15">
        <v>1695.691392757732</v>
      </c>
      <c r="AS68" s="15">
        <v>4.0075140508892275</v>
      </c>
      <c r="AT68" s="15">
        <v>12.076353293907804</v>
      </c>
      <c r="AU68" s="15">
        <v>0</v>
      </c>
      <c r="AV68" s="15">
        <v>77.661023704938486</v>
      </c>
      <c r="AW68" s="15">
        <v>95.428923937712966</v>
      </c>
      <c r="AX68" s="12">
        <v>93001.475493119855</v>
      </c>
      <c r="AY68" s="16">
        <v>35.842492554949821</v>
      </c>
      <c r="AZ68" s="5" t="s">
        <v>74</v>
      </c>
      <c r="BA68" s="14">
        <v>52.084285106480166</v>
      </c>
      <c r="BB68" s="14">
        <v>0</v>
      </c>
      <c r="BC68" s="14">
        <v>7.1157112526539272</v>
      </c>
      <c r="BD68" s="14">
        <v>370.61673361861625</v>
      </c>
      <c r="BE68" s="14">
        <v>2183.5079244946833</v>
      </c>
      <c r="BF68" s="15">
        <v>29618.474947081369</v>
      </c>
      <c r="BG68" s="15">
        <v>7645</v>
      </c>
      <c r="BH68" s="17">
        <v>0.10016639807135463</v>
      </c>
      <c r="BI68" s="3">
        <v>38957</v>
      </c>
      <c r="BJ68" s="17">
        <v>0.51042280832776488</v>
      </c>
      <c r="BK68" s="3">
        <v>13911</v>
      </c>
      <c r="BL68" s="17">
        <v>0.18226484807987106</v>
      </c>
      <c r="BM68" s="17">
        <v>0.2856125473505145</v>
      </c>
      <c r="BN68" s="18">
        <v>4.6854382311803854E-2</v>
      </c>
      <c r="BO68" s="19">
        <v>0</v>
      </c>
      <c r="BP68" s="19">
        <v>6000</v>
      </c>
      <c r="BQ68" s="19">
        <v>0</v>
      </c>
      <c r="BR68" s="19">
        <v>900</v>
      </c>
      <c r="BS68" s="19">
        <v>600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1500</v>
      </c>
      <c r="CC68" s="19">
        <v>0</v>
      </c>
      <c r="CD68" s="19">
        <v>0</v>
      </c>
      <c r="CE68" s="19">
        <v>0</v>
      </c>
      <c r="CF68" s="19">
        <v>0</v>
      </c>
      <c r="CG68" s="20">
        <f t="shared" si="22"/>
        <v>0</v>
      </c>
      <c r="CH68" s="20">
        <f t="shared" si="23"/>
        <v>62.108562443322789</v>
      </c>
      <c r="CI68" s="20">
        <f t="shared" si="24"/>
        <v>0</v>
      </c>
      <c r="CJ68" s="20">
        <f t="shared" si="12"/>
        <v>1.2702874688964059E-2</v>
      </c>
      <c r="CK68" s="20">
        <f t="shared" si="13"/>
        <v>8.4026633353314097E-3</v>
      </c>
      <c r="CL68" s="20" t="str">
        <f t="shared" si="14"/>
        <v>-</v>
      </c>
      <c r="CM68" s="20" t="str">
        <f t="shared" si="15"/>
        <v>-</v>
      </c>
      <c r="CN68" s="20">
        <f t="shared" si="16"/>
        <v>0</v>
      </c>
      <c r="CO68" s="20">
        <f t="shared" si="17"/>
        <v>0</v>
      </c>
      <c r="CP68" s="20">
        <f t="shared" si="18"/>
        <v>0</v>
      </c>
      <c r="CQ68" s="20">
        <f t="shared" si="19"/>
        <v>0</v>
      </c>
      <c r="CR68" s="20">
        <f t="shared" si="20"/>
        <v>0</v>
      </c>
      <c r="CS68" s="20">
        <f t="shared" si="21"/>
        <v>0</v>
      </c>
      <c r="CT68" s="19">
        <v>0</v>
      </c>
      <c r="CU68" s="19">
        <v>0.91294617599999994</v>
      </c>
      <c r="CV68" s="19">
        <v>0</v>
      </c>
      <c r="CW68" s="19">
        <v>0.54151199999999999</v>
      </c>
      <c r="CX68" s="19">
        <v>1.2809159999999999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1.7397935999999998</v>
      </c>
    </row>
    <row r="69" spans="1:111" x14ac:dyDescent="0.2">
      <c r="A69" s="13" t="s">
        <v>143</v>
      </c>
      <c r="B69" s="14">
        <v>3.4491232468060669</v>
      </c>
      <c r="C69" s="14">
        <v>5.7173913721636769</v>
      </c>
      <c r="D69" s="14">
        <v>3.4511265211903677</v>
      </c>
      <c r="E69" s="14">
        <v>0</v>
      </c>
      <c r="F69" s="14">
        <v>0</v>
      </c>
      <c r="G69" s="14">
        <v>0.21816068806836364</v>
      </c>
      <c r="H69" s="14">
        <v>1.0402694534636916</v>
      </c>
      <c r="I69" s="14">
        <v>0.95849953021963363</v>
      </c>
      <c r="J69" s="14">
        <v>1.3791371053576433</v>
      </c>
      <c r="K69" s="14">
        <v>1.5573548118587216E-2</v>
      </c>
      <c r="L69" s="14">
        <v>0.36581958750134574</v>
      </c>
      <c r="M69" s="14">
        <v>2.0421883339913969E-3</v>
      </c>
      <c r="N69" s="14">
        <v>0.41717336556839374</v>
      </c>
      <c r="O69" s="14">
        <v>0.46418553726074807</v>
      </c>
      <c r="P69" s="12">
        <v>17.478502144052513</v>
      </c>
      <c r="Q69" s="15">
        <v>8868.0405842749587</v>
      </c>
      <c r="R69" s="15">
        <v>538.84140762773791</v>
      </c>
      <c r="S69" s="15">
        <v>39.976101576876886</v>
      </c>
      <c r="T69" s="15">
        <v>9502.37895918707</v>
      </c>
      <c r="U69" s="15">
        <v>1932.7112531317753</v>
      </c>
      <c r="V69" s="15">
        <v>0</v>
      </c>
      <c r="W69" s="15">
        <v>0</v>
      </c>
      <c r="X69" s="15">
        <v>77.798944449804466</v>
      </c>
      <c r="Y69" s="15">
        <v>888.51773283699572</v>
      </c>
      <c r="Z69" s="15">
        <v>1762.8550176922565</v>
      </c>
      <c r="AA69" s="15">
        <v>2536.484045754512</v>
      </c>
      <c r="AB69" s="15">
        <v>19.890686329804172</v>
      </c>
      <c r="AC69" s="15">
        <v>348.57807912064862</v>
      </c>
      <c r="AD69" s="15">
        <v>5.1383563153970337</v>
      </c>
      <c r="AE69" s="15">
        <v>484.45439145344875</v>
      </c>
      <c r="AF69" s="15">
        <v>1200.6222563833815</v>
      </c>
      <c r="AG69" s="12">
        <v>28206.287816134667</v>
      </c>
      <c r="AH69" s="15">
        <v>1773.6081168549917</v>
      </c>
      <c r="AI69" s="15">
        <v>37.718898533941655</v>
      </c>
      <c r="AJ69" s="15">
        <v>3.5978491419189198</v>
      </c>
      <c r="AK69" s="15">
        <v>2375.5947397967675</v>
      </c>
      <c r="AL69" s="15">
        <v>1700.7859027559623</v>
      </c>
      <c r="AM69" s="15">
        <v>0</v>
      </c>
      <c r="AN69" s="15">
        <v>0</v>
      </c>
      <c r="AO69" s="15">
        <v>66.129102782333788</v>
      </c>
      <c r="AP69" s="15">
        <v>310.9812064929485</v>
      </c>
      <c r="AQ69" s="15">
        <v>440.71375442306413</v>
      </c>
      <c r="AR69" s="15">
        <v>380.47260686317679</v>
      </c>
      <c r="AS69" s="15">
        <v>7.160647078729502</v>
      </c>
      <c r="AT69" s="15">
        <v>83.658738988955662</v>
      </c>
      <c r="AU69" s="15">
        <v>0.92490413677146599</v>
      </c>
      <c r="AV69" s="15">
        <v>169.55903700870707</v>
      </c>
      <c r="AW69" s="15">
        <v>204.10578358517486</v>
      </c>
      <c r="AX69" s="12">
        <v>7555.0112884434448</v>
      </c>
      <c r="AY69" s="16">
        <v>17.478502144052513</v>
      </c>
      <c r="AZ69" s="5" t="s">
        <v>78</v>
      </c>
      <c r="BA69" s="14">
        <v>93.103750989529942</v>
      </c>
      <c r="BB69" s="14">
        <v>0</v>
      </c>
      <c r="BC69" s="14">
        <v>1.9411712668082095</v>
      </c>
      <c r="BD69" s="14">
        <v>180.73032625294192</v>
      </c>
      <c r="BE69" s="14">
        <v>1100.467814840008</v>
      </c>
      <c r="BF69" s="15">
        <v>4230.9431724201995</v>
      </c>
      <c r="BG69" s="15">
        <v>3107</v>
      </c>
      <c r="BH69" s="17">
        <v>0.19725731699574631</v>
      </c>
      <c r="BI69" s="3">
        <v>4196</v>
      </c>
      <c r="BJ69" s="17">
        <v>0.26639578439464162</v>
      </c>
      <c r="BK69" s="3">
        <v>0</v>
      </c>
      <c r="BL69" s="17">
        <v>0</v>
      </c>
      <c r="BM69" s="17">
        <v>0.3541898341937586</v>
      </c>
      <c r="BN69" s="18">
        <v>0.15068708953033111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20">
        <f t="shared" si="22"/>
        <v>0</v>
      </c>
      <c r="CH69" s="20">
        <f t="shared" si="23"/>
        <v>0</v>
      </c>
      <c r="CI69" s="20">
        <f t="shared" si="24"/>
        <v>0</v>
      </c>
      <c r="CJ69" s="20">
        <f t="shared" si="12"/>
        <v>0</v>
      </c>
      <c r="CK69" s="20">
        <f t="shared" si="13"/>
        <v>0</v>
      </c>
      <c r="CL69" s="20" t="str">
        <f t="shared" si="14"/>
        <v>-</v>
      </c>
      <c r="CM69" s="20" t="str">
        <f t="shared" si="15"/>
        <v>-</v>
      </c>
      <c r="CN69" s="20">
        <f t="shared" si="16"/>
        <v>0</v>
      </c>
      <c r="CO69" s="20">
        <f t="shared" si="17"/>
        <v>0</v>
      </c>
      <c r="CP69" s="20">
        <f t="shared" si="18"/>
        <v>0</v>
      </c>
      <c r="CQ69" s="20">
        <f t="shared" si="19"/>
        <v>0</v>
      </c>
      <c r="CR69" s="20">
        <f t="shared" si="20"/>
        <v>0</v>
      </c>
      <c r="CS69" s="20">
        <f t="shared" si="21"/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</row>
    <row r="70" spans="1:111" x14ac:dyDescent="0.2">
      <c r="A70" s="13" t="s">
        <v>144</v>
      </c>
      <c r="B70" s="14">
        <v>10.525971590026707</v>
      </c>
      <c r="C70" s="14">
        <v>14.672226145508859</v>
      </c>
      <c r="D70" s="14">
        <v>59.424221250368035</v>
      </c>
      <c r="E70" s="14">
        <v>0</v>
      </c>
      <c r="F70" s="14">
        <v>0</v>
      </c>
      <c r="G70" s="14">
        <v>2.1086548609579947</v>
      </c>
      <c r="H70" s="14">
        <v>1.1437061542446023E-3</v>
      </c>
      <c r="I70" s="14">
        <v>6.1857408990286809</v>
      </c>
      <c r="J70" s="14">
        <v>2.2960880906947745</v>
      </c>
      <c r="K70" s="14">
        <v>3.2727175815973845E-3</v>
      </c>
      <c r="L70" s="14">
        <v>1.6233327896119722E-2</v>
      </c>
      <c r="M70" s="14">
        <v>0</v>
      </c>
      <c r="N70" s="14">
        <v>7.3101568520238594E-2</v>
      </c>
      <c r="O70" s="14">
        <v>6.9902855379023104E-2</v>
      </c>
      <c r="P70" s="12">
        <v>95.376557012116294</v>
      </c>
      <c r="Q70" s="15">
        <v>28224.73368354022</v>
      </c>
      <c r="R70" s="15">
        <v>67.591752531482115</v>
      </c>
      <c r="S70" s="15">
        <v>10.417360306859868</v>
      </c>
      <c r="T70" s="15">
        <v>23019.822633180767</v>
      </c>
      <c r="U70" s="15">
        <v>29500.318610206814</v>
      </c>
      <c r="V70" s="15">
        <v>0</v>
      </c>
      <c r="W70" s="15">
        <v>0</v>
      </c>
      <c r="X70" s="15">
        <v>751.97380354829795</v>
      </c>
      <c r="Y70" s="15">
        <v>0.97686536485097486</v>
      </c>
      <c r="Z70" s="15">
        <v>11376.702896764295</v>
      </c>
      <c r="AA70" s="15">
        <v>4222.9237304031021</v>
      </c>
      <c r="AB70" s="15">
        <v>4.1799465584785569</v>
      </c>
      <c r="AC70" s="15">
        <v>15.468232016811392</v>
      </c>
      <c r="AD70" s="15">
        <v>0</v>
      </c>
      <c r="AE70" s="15">
        <v>84.891267791061168</v>
      </c>
      <c r="AF70" s="15">
        <v>180.8046938473644</v>
      </c>
      <c r="AG70" s="12">
        <v>97460.805476060399</v>
      </c>
      <c r="AH70" s="15">
        <v>5644.9467367080442</v>
      </c>
      <c r="AI70" s="15">
        <v>4.7314226772037484</v>
      </c>
      <c r="AJ70" s="15">
        <v>0.93756242761738806</v>
      </c>
      <c r="AK70" s="15">
        <v>5754.9556582951918</v>
      </c>
      <c r="AL70" s="15">
        <v>25960.280376981995</v>
      </c>
      <c r="AM70" s="15">
        <v>0</v>
      </c>
      <c r="AN70" s="15">
        <v>0</v>
      </c>
      <c r="AO70" s="15">
        <v>639.17773301605325</v>
      </c>
      <c r="AP70" s="15">
        <v>0.34190287769784117</v>
      </c>
      <c r="AQ70" s="15">
        <v>2844.1757241910736</v>
      </c>
      <c r="AR70" s="15">
        <v>633.43855956046525</v>
      </c>
      <c r="AS70" s="15">
        <v>1.5047807610522805</v>
      </c>
      <c r="AT70" s="15">
        <v>3.7123756840347339</v>
      </c>
      <c r="AU70" s="15">
        <v>0</v>
      </c>
      <c r="AV70" s="15">
        <v>29.711943726871407</v>
      </c>
      <c r="AW70" s="15">
        <v>30.736797954051951</v>
      </c>
      <c r="AX70" s="12">
        <v>41548.651574861353</v>
      </c>
      <c r="AY70" s="16">
        <v>6.8365037636725567</v>
      </c>
      <c r="AZ70" s="5" t="s">
        <v>100</v>
      </c>
      <c r="BA70" s="14">
        <v>222.14880925482572</v>
      </c>
      <c r="BB70" s="14">
        <v>0</v>
      </c>
      <c r="BC70" s="14">
        <v>4.439401981599433</v>
      </c>
      <c r="BD70" s="14">
        <v>986.20786401582779</v>
      </c>
      <c r="BE70" s="14">
        <v>3809.5225132938986</v>
      </c>
      <c r="BF70" s="15">
        <v>14619.12082140906</v>
      </c>
      <c r="BG70" s="15">
        <v>3076</v>
      </c>
      <c r="BH70" s="17">
        <v>6.874818407348636E-2</v>
      </c>
      <c r="BI70" s="3">
        <v>21043</v>
      </c>
      <c r="BJ70" s="17">
        <v>0.47030820463536194</v>
      </c>
      <c r="BK70" s="3">
        <v>5372</v>
      </c>
      <c r="BL70" s="17">
        <v>0.12006347361598463</v>
      </c>
      <c r="BM70" s="17">
        <v>1.2384663567275354</v>
      </c>
      <c r="BN70" s="18">
        <v>0.15794695108810061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20">
        <f t="shared" ref="CG70:CG101" si="25">IFERROR(BO70/Q70,"-")</f>
        <v>0</v>
      </c>
      <c r="CH70" s="20">
        <f t="shared" ref="CH70:CH101" si="26">IFERROR(BP70/R70,"-")</f>
        <v>0</v>
      </c>
      <c r="CI70" s="20">
        <f t="shared" ref="CI70:CI101" si="27">IFERROR(BQ70/S70,"-")</f>
        <v>0</v>
      </c>
      <c r="CJ70" s="20">
        <f t="shared" ref="CJ70:CJ133" si="28">IFERROR(BR70/T70,"-")</f>
        <v>0</v>
      </c>
      <c r="CK70" s="20">
        <f t="shared" ref="CK70:CK133" si="29">IFERROR(BS70/U70,"-")</f>
        <v>0</v>
      </c>
      <c r="CL70" s="20" t="str">
        <f t="shared" ref="CL70:CL133" si="30">IFERROR(BT70/V70,"-")</f>
        <v>-</v>
      </c>
      <c r="CM70" s="20" t="str">
        <f t="shared" ref="CM70:CM133" si="31">IFERROR(BU70/W70,"-")</f>
        <v>-</v>
      </c>
      <c r="CN70" s="20">
        <f t="shared" ref="CN70:CN133" si="32">IFERROR(BV70/X70,"-")</f>
        <v>0</v>
      </c>
      <c r="CO70" s="20">
        <f t="shared" ref="CO70:CO133" si="33">IFERROR(BW70/Y70,"-")</f>
        <v>0</v>
      </c>
      <c r="CP70" s="20">
        <f t="shared" ref="CP70:CP133" si="34">IFERROR(BX70/Z70,"-")</f>
        <v>0</v>
      </c>
      <c r="CQ70" s="20">
        <f t="shared" ref="CQ70:CQ133" si="35">IFERROR(BY70/AA70,"-")</f>
        <v>0</v>
      </c>
      <c r="CR70" s="20">
        <f t="shared" ref="CR70:CR133" si="36">IFERROR(BZ70/AB70,"-")</f>
        <v>0</v>
      </c>
      <c r="CS70" s="20">
        <f t="shared" ref="CS70:CS133" si="37">IFERROR(CA70/AC70,"-")</f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</row>
    <row r="71" spans="1:111" x14ac:dyDescent="0.2">
      <c r="A71" s="13" t="s">
        <v>145</v>
      </c>
      <c r="B71" s="14">
        <v>26.398861925806205</v>
      </c>
      <c r="C71" s="14">
        <v>6.3336175549820446</v>
      </c>
      <c r="D71" s="14">
        <v>0</v>
      </c>
      <c r="E71" s="14">
        <v>0</v>
      </c>
      <c r="F71" s="14">
        <v>0</v>
      </c>
      <c r="G71" s="14">
        <v>0.24243530056115273</v>
      </c>
      <c r="H71" s="14">
        <v>0.43154298272111713</v>
      </c>
      <c r="I71" s="14">
        <v>4.1472952824716849</v>
      </c>
      <c r="J71" s="14">
        <v>2.0105097071221278</v>
      </c>
      <c r="K71" s="14">
        <v>0</v>
      </c>
      <c r="L71" s="14">
        <v>2.74626838727717E-2</v>
      </c>
      <c r="M71" s="14">
        <v>5.2636705221130497E-4</v>
      </c>
      <c r="N71" s="14">
        <v>0</v>
      </c>
      <c r="O71" s="14">
        <v>7.5807629804709453E-2</v>
      </c>
      <c r="P71" s="12">
        <v>39.668059434394024</v>
      </c>
      <c r="Q71" s="15">
        <v>71385.428922763778</v>
      </c>
      <c r="R71" s="15">
        <v>107.38918326332943</v>
      </c>
      <c r="S71" s="15">
        <v>118.77467528817088</v>
      </c>
      <c r="T71" s="15">
        <v>10402.234904570616</v>
      </c>
      <c r="U71" s="15">
        <v>0</v>
      </c>
      <c r="V71" s="15">
        <v>0</v>
      </c>
      <c r="W71" s="15">
        <v>0</v>
      </c>
      <c r="X71" s="15">
        <v>86.455587613100889</v>
      </c>
      <c r="Y71" s="15">
        <v>368.59064865588164</v>
      </c>
      <c r="Z71" s="15">
        <v>7627.6305496794039</v>
      </c>
      <c r="AA71" s="15">
        <v>3697.6931272017368</v>
      </c>
      <c r="AB71" s="15">
        <v>0</v>
      </c>
      <c r="AC71" s="15">
        <v>26.168335209314506</v>
      </c>
      <c r="AD71" s="15">
        <v>1.3243937505316652</v>
      </c>
      <c r="AE71" s="15">
        <v>0</v>
      </c>
      <c r="AF71" s="15">
        <v>196.07747385735442</v>
      </c>
      <c r="AG71" s="12">
        <v>94017.767801853217</v>
      </c>
      <c r="AH71" s="15">
        <v>14277.085784552757</v>
      </c>
      <c r="AI71" s="15">
        <v>7.5172428284330604</v>
      </c>
      <c r="AJ71" s="15">
        <v>10.689720775935379</v>
      </c>
      <c r="AK71" s="15">
        <v>2600.558726142654</v>
      </c>
      <c r="AL71" s="15">
        <v>0</v>
      </c>
      <c r="AM71" s="15">
        <v>0</v>
      </c>
      <c r="AN71" s="15">
        <v>0</v>
      </c>
      <c r="AO71" s="15">
        <v>73.487249471135755</v>
      </c>
      <c r="AP71" s="15">
        <v>129.00672702955856</v>
      </c>
      <c r="AQ71" s="15">
        <v>1906.907637419851</v>
      </c>
      <c r="AR71" s="15">
        <v>554.65396908026048</v>
      </c>
      <c r="AS71" s="15">
        <v>0</v>
      </c>
      <c r="AT71" s="15">
        <v>6.2804004502354811</v>
      </c>
      <c r="AU71" s="15">
        <v>0.23839087509569973</v>
      </c>
      <c r="AV71" s="15">
        <v>0</v>
      </c>
      <c r="AW71" s="15">
        <v>33.33317055575025</v>
      </c>
      <c r="AX71" s="12">
        <v>19599.759019181667</v>
      </c>
      <c r="AY71" s="16">
        <v>8.732723085829873</v>
      </c>
      <c r="AZ71" s="5" t="s">
        <v>132</v>
      </c>
      <c r="BA71" s="14">
        <v>0</v>
      </c>
      <c r="BB71" s="14">
        <v>380</v>
      </c>
      <c r="BC71" s="14">
        <v>4.1638358103326256</v>
      </c>
      <c r="BD71" s="14">
        <v>1582.2576079263977</v>
      </c>
      <c r="BE71" s="14">
        <v>1684.2715052991573</v>
      </c>
      <c r="BF71" s="15">
        <v>14102.665170277982</v>
      </c>
      <c r="BG71" s="15">
        <v>2870</v>
      </c>
      <c r="BH71" s="17">
        <v>6.3831680085405448E-2</v>
      </c>
      <c r="BI71" s="3">
        <v>8963</v>
      </c>
      <c r="BJ71" s="17">
        <v>0.1993461144966861</v>
      </c>
      <c r="BK71" s="3">
        <v>10309</v>
      </c>
      <c r="BL71" s="17">
        <v>0.22928250522663582</v>
      </c>
      <c r="BM71" s="17">
        <v>0.58685418303106529</v>
      </c>
      <c r="BN71" s="18">
        <v>0.14233681275240068</v>
      </c>
      <c r="BO71" s="19">
        <v>14793</v>
      </c>
      <c r="BP71" s="19">
        <v>5505</v>
      </c>
      <c r="BQ71" s="19">
        <v>0</v>
      </c>
      <c r="BR71" s="19">
        <v>66</v>
      </c>
      <c r="BS71" s="19">
        <v>735</v>
      </c>
      <c r="BT71" s="19">
        <v>0</v>
      </c>
      <c r="BU71" s="19">
        <v>252</v>
      </c>
      <c r="BV71" s="19">
        <v>431</v>
      </c>
      <c r="BW71" s="19">
        <v>0</v>
      </c>
      <c r="BX71" s="19">
        <v>0</v>
      </c>
      <c r="BY71" s="19">
        <v>1661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20">
        <f t="shared" si="25"/>
        <v>0.2072271641878827</v>
      </c>
      <c r="CH71" s="20">
        <f t="shared" si="26"/>
        <v>51.262146081334542</v>
      </c>
      <c r="CI71" s="20">
        <f t="shared" si="27"/>
        <v>0</v>
      </c>
      <c r="CJ71" s="20">
        <f t="shared" si="28"/>
        <v>6.3447903845163505E-3</v>
      </c>
      <c r="CK71" s="20" t="str">
        <f t="shared" si="29"/>
        <v>-</v>
      </c>
      <c r="CL71" s="20" t="str">
        <f t="shared" si="30"/>
        <v>-</v>
      </c>
      <c r="CM71" s="20" t="str">
        <f t="shared" si="31"/>
        <v>-</v>
      </c>
      <c r="CN71" s="20">
        <f t="shared" si="32"/>
        <v>4.9852185601788586</v>
      </c>
      <c r="CO71" s="20">
        <f t="shared" si="33"/>
        <v>0</v>
      </c>
      <c r="CP71" s="20">
        <f t="shared" si="34"/>
        <v>0</v>
      </c>
      <c r="CQ71" s="20">
        <f t="shared" si="35"/>
        <v>0.44919898511345019</v>
      </c>
      <c r="CR71" s="20" t="str">
        <f t="shared" si="36"/>
        <v>-</v>
      </c>
      <c r="CS71" s="20">
        <f t="shared" si="37"/>
        <v>0</v>
      </c>
      <c r="CT71" s="19">
        <v>5.7486781439999994</v>
      </c>
      <c r="CU71" s="19">
        <v>0.83762811648000013</v>
      </c>
      <c r="CV71" s="19">
        <v>0</v>
      </c>
      <c r="CW71" s="19">
        <v>3.9710879999999997E-2</v>
      </c>
      <c r="CX71" s="19">
        <v>1.5691221</v>
      </c>
      <c r="CY71" s="19">
        <v>0</v>
      </c>
      <c r="CZ71" s="19">
        <v>0.70664831999999989</v>
      </c>
      <c r="DA71" s="19">
        <v>0.33745438080000001</v>
      </c>
      <c r="DB71" s="19">
        <v>0</v>
      </c>
      <c r="DC71" s="19">
        <v>0</v>
      </c>
      <c r="DD71" s="19">
        <v>1.9446855119999997</v>
      </c>
      <c r="DE71" s="19">
        <v>0</v>
      </c>
      <c r="DF71" s="19">
        <v>0</v>
      </c>
      <c r="DG71" s="19">
        <v>0</v>
      </c>
    </row>
    <row r="72" spans="1:111" x14ac:dyDescent="0.2">
      <c r="A72" s="13" t="s">
        <v>146</v>
      </c>
      <c r="B72" s="14">
        <v>3.2789441043157672</v>
      </c>
      <c r="C72" s="14">
        <v>41.060465990941566</v>
      </c>
      <c r="D72" s="14">
        <v>107.63612419356834</v>
      </c>
      <c r="E72" s="14">
        <v>0</v>
      </c>
      <c r="F72" s="14">
        <v>0</v>
      </c>
      <c r="G72" s="14">
        <v>2.6632777418941869</v>
      </c>
      <c r="H72" s="14">
        <v>11.036920535425736</v>
      </c>
      <c r="I72" s="14">
        <v>9.523122846221586</v>
      </c>
      <c r="J72" s="14">
        <v>6.7661672315068015</v>
      </c>
      <c r="K72" s="14">
        <v>1.0201965847299169E-2</v>
      </c>
      <c r="L72" s="14">
        <v>6.1810885243541176E-2</v>
      </c>
      <c r="M72" s="14">
        <v>0</v>
      </c>
      <c r="N72" s="14">
        <v>0.22365172633275762</v>
      </c>
      <c r="O72" s="14">
        <v>0.25403282188448301</v>
      </c>
      <c r="P72" s="12">
        <v>182.51472004318205</v>
      </c>
      <c r="Q72" s="15">
        <v>4912.3125415463564</v>
      </c>
      <c r="R72" s="15">
        <v>6878.069197177404</v>
      </c>
      <c r="S72" s="15">
        <v>281.34302332709905</v>
      </c>
      <c r="T72" s="15">
        <v>63460.481691387242</v>
      </c>
      <c r="U72" s="15">
        <v>53799.941769881385</v>
      </c>
      <c r="V72" s="15">
        <v>0</v>
      </c>
      <c r="W72" s="15">
        <v>0</v>
      </c>
      <c r="X72" s="15">
        <v>949.75955077249057</v>
      </c>
      <c r="Y72" s="15">
        <v>9426.8841394763003</v>
      </c>
      <c r="Z72" s="15">
        <v>17514.755473812969</v>
      </c>
      <c r="AA72" s="15">
        <v>12444.212520243511</v>
      </c>
      <c r="AB72" s="15">
        <v>13.030049483316537</v>
      </c>
      <c r="AC72" s="15">
        <v>58.897665360418031</v>
      </c>
      <c r="AD72" s="15">
        <v>0</v>
      </c>
      <c r="AE72" s="15">
        <v>259.72190441838262</v>
      </c>
      <c r="AF72" s="15">
        <v>657.05937674455959</v>
      </c>
      <c r="AG72" s="12">
        <v>170656.46890363144</v>
      </c>
      <c r="AH72" s="15">
        <v>982.46250830927136</v>
      </c>
      <c r="AI72" s="15">
        <v>481.46484380241833</v>
      </c>
      <c r="AJ72" s="15">
        <v>25.320872099438912</v>
      </c>
      <c r="AK72" s="15">
        <v>15865.12042284681</v>
      </c>
      <c r="AL72" s="15">
        <v>47343.948757495622</v>
      </c>
      <c r="AM72" s="15">
        <v>0</v>
      </c>
      <c r="AN72" s="15">
        <v>0</v>
      </c>
      <c r="AO72" s="15">
        <v>807.29561815661691</v>
      </c>
      <c r="AP72" s="15">
        <v>3299.4094488167048</v>
      </c>
      <c r="AQ72" s="15">
        <v>4378.6888684532423</v>
      </c>
      <c r="AR72" s="15">
        <v>1866.6318780365266</v>
      </c>
      <c r="AS72" s="15">
        <v>4.6908178139939531</v>
      </c>
      <c r="AT72" s="15">
        <v>14.135439686500327</v>
      </c>
      <c r="AU72" s="15">
        <v>0</v>
      </c>
      <c r="AV72" s="15">
        <v>90.902666546433906</v>
      </c>
      <c r="AW72" s="15">
        <v>111.70009404657513</v>
      </c>
      <c r="AX72" s="12">
        <v>75271.772236110177</v>
      </c>
      <c r="AY72" s="16">
        <v>10.26115665565878</v>
      </c>
      <c r="AZ72" s="5" t="s">
        <v>100</v>
      </c>
      <c r="BA72" s="14">
        <v>452.61795964871698</v>
      </c>
      <c r="BB72" s="14">
        <v>0</v>
      </c>
      <c r="BC72" s="14">
        <v>4.1695859872611463</v>
      </c>
      <c r="BD72" s="14">
        <v>1887.2295021340212</v>
      </c>
      <c r="BE72" s="14">
        <v>3577.9890524496609</v>
      </c>
      <c r="BF72" s="15">
        <v>25598.470335544716</v>
      </c>
      <c r="BG72" s="15">
        <v>3873</v>
      </c>
      <c r="BH72" s="17">
        <v>7.3554268350583984E-2</v>
      </c>
      <c r="BI72" s="3">
        <v>6621</v>
      </c>
      <c r="BJ72" s="17">
        <v>0.12574304434526637</v>
      </c>
      <c r="BK72" s="3">
        <v>34345</v>
      </c>
      <c r="BL72" s="17">
        <v>0.65226474218972552</v>
      </c>
      <c r="BM72" s="17">
        <v>0.92382882841457803</v>
      </c>
      <c r="BN72" s="18">
        <v>0.34095569396318476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20">
        <f t="shared" si="25"/>
        <v>0</v>
      </c>
      <c r="CH72" s="20">
        <f t="shared" si="26"/>
        <v>0</v>
      </c>
      <c r="CI72" s="20">
        <f t="shared" si="27"/>
        <v>0</v>
      </c>
      <c r="CJ72" s="20">
        <f t="shared" si="28"/>
        <v>0</v>
      </c>
      <c r="CK72" s="20">
        <f t="shared" si="29"/>
        <v>0</v>
      </c>
      <c r="CL72" s="20" t="str">
        <f t="shared" si="30"/>
        <v>-</v>
      </c>
      <c r="CM72" s="20" t="str">
        <f t="shared" si="31"/>
        <v>-</v>
      </c>
      <c r="CN72" s="20">
        <f t="shared" si="32"/>
        <v>0</v>
      </c>
      <c r="CO72" s="20">
        <f t="shared" si="33"/>
        <v>0</v>
      </c>
      <c r="CP72" s="20">
        <f t="shared" si="34"/>
        <v>0</v>
      </c>
      <c r="CQ72" s="20">
        <f t="shared" si="35"/>
        <v>0</v>
      </c>
      <c r="CR72" s="20">
        <f t="shared" si="36"/>
        <v>0</v>
      </c>
      <c r="CS72" s="20">
        <f t="shared" si="37"/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</row>
    <row r="73" spans="1:111" x14ac:dyDescent="0.2">
      <c r="A73" s="13" t="s">
        <v>147</v>
      </c>
      <c r="B73" s="14">
        <v>4.4251812584266288</v>
      </c>
      <c r="C73" s="14">
        <v>0.11900259152440874</v>
      </c>
      <c r="D73" s="14">
        <v>0</v>
      </c>
      <c r="E73" s="14">
        <v>0</v>
      </c>
      <c r="F73" s="14">
        <v>0</v>
      </c>
      <c r="G73" s="14">
        <v>7.1324366138240513E-3</v>
      </c>
      <c r="H73" s="14">
        <v>0.53774423879114508</v>
      </c>
      <c r="I73" s="14">
        <v>0.91120370370370374</v>
      </c>
      <c r="J73" s="14">
        <v>0.89783619477005927</v>
      </c>
      <c r="K73" s="14">
        <v>2.3735935190306808E-2</v>
      </c>
      <c r="L73" s="14">
        <v>3.0177111780526174E-2</v>
      </c>
      <c r="M73" s="14">
        <v>1.2096590240575494E-2</v>
      </c>
      <c r="N73" s="14">
        <v>0.18060193449652318</v>
      </c>
      <c r="O73" s="14">
        <v>0.17269931635990923</v>
      </c>
      <c r="P73" s="12">
        <v>7.3174113118976107</v>
      </c>
      <c r="Q73" s="15">
        <v>11050.372267418072</v>
      </c>
      <c r="R73" s="15">
        <v>586.88552368607577</v>
      </c>
      <c r="S73" s="15">
        <v>66.207303854166668</v>
      </c>
      <c r="T73" s="15">
        <v>197.78385773901203</v>
      </c>
      <c r="U73" s="15">
        <v>0</v>
      </c>
      <c r="V73" s="15">
        <v>0</v>
      </c>
      <c r="W73" s="15">
        <v>0</v>
      </c>
      <c r="X73" s="15">
        <v>2.5435198468789411</v>
      </c>
      <c r="Y73" s="15">
        <v>459.29955004060935</v>
      </c>
      <c r="Z73" s="15">
        <v>1675.869388110983</v>
      </c>
      <c r="AA73" s="15">
        <v>1651.2841072060239</v>
      </c>
      <c r="AB73" s="15">
        <v>30.315766068200457</v>
      </c>
      <c r="AC73" s="15">
        <v>28.754828930056163</v>
      </c>
      <c r="AD73" s="15">
        <v>30.436267714813546</v>
      </c>
      <c r="AE73" s="15">
        <v>209.72911382446486</v>
      </c>
      <c r="AF73" s="15">
        <v>446.68914957474925</v>
      </c>
      <c r="AG73" s="12">
        <v>16436.170644014106</v>
      </c>
      <c r="AH73" s="15">
        <v>2210.0744534836144</v>
      </c>
      <c r="AI73" s="15">
        <v>41.081986658025308</v>
      </c>
      <c r="AJ73" s="15">
        <v>5.9586573468749995</v>
      </c>
      <c r="AK73" s="15">
        <v>49.445964434753009</v>
      </c>
      <c r="AL73" s="15">
        <v>0</v>
      </c>
      <c r="AM73" s="15">
        <v>0</v>
      </c>
      <c r="AN73" s="15">
        <v>0</v>
      </c>
      <c r="AO73" s="15">
        <v>2.1619918698470997</v>
      </c>
      <c r="AP73" s="15">
        <v>160.75484251421327</v>
      </c>
      <c r="AQ73" s="15">
        <v>418.96734702774575</v>
      </c>
      <c r="AR73" s="15">
        <v>247.69261608090358</v>
      </c>
      <c r="AS73" s="15">
        <v>10.913675784552163</v>
      </c>
      <c r="AT73" s="15">
        <v>6.9011589432134786</v>
      </c>
      <c r="AU73" s="15">
        <v>5.4785281886664379</v>
      </c>
      <c r="AV73" s="15">
        <v>73.405189838562691</v>
      </c>
      <c r="AW73" s="15">
        <v>75.937155427707381</v>
      </c>
      <c r="AX73" s="12">
        <v>3308.7735675986796</v>
      </c>
      <c r="AY73" s="16">
        <v>7.3174113118976107</v>
      </c>
      <c r="AZ73" s="5" t="s">
        <v>74</v>
      </c>
      <c r="BA73" s="14">
        <v>67.606986928924499</v>
      </c>
      <c r="BB73" s="14">
        <v>0</v>
      </c>
      <c r="BC73" s="14">
        <v>1.1191613588110403</v>
      </c>
      <c r="BD73" s="14">
        <v>75.66312735649538</v>
      </c>
      <c r="BE73" s="14">
        <v>343.42282998635233</v>
      </c>
      <c r="BF73" s="15">
        <v>2465.425596602116</v>
      </c>
      <c r="BG73" s="15">
        <v>1596</v>
      </c>
      <c r="BH73" s="17">
        <v>8.220871536004945E-2</v>
      </c>
      <c r="BI73" s="3">
        <v>3039</v>
      </c>
      <c r="BJ73" s="17">
        <v>0.15653652003708665</v>
      </c>
      <c r="BK73" s="3">
        <v>715</v>
      </c>
      <c r="BL73" s="17">
        <v>3.6829092407540953E-2</v>
      </c>
      <c r="BM73" s="17">
        <v>0.21517721177089744</v>
      </c>
      <c r="BN73" s="18">
        <v>7.4093382952826817E-2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20">
        <f t="shared" si="25"/>
        <v>0</v>
      </c>
      <c r="CH73" s="20">
        <f t="shared" si="26"/>
        <v>0</v>
      </c>
      <c r="CI73" s="20">
        <f t="shared" si="27"/>
        <v>0</v>
      </c>
      <c r="CJ73" s="20">
        <f t="shared" si="28"/>
        <v>0</v>
      </c>
      <c r="CK73" s="20" t="str">
        <f t="shared" si="29"/>
        <v>-</v>
      </c>
      <c r="CL73" s="20" t="str">
        <f t="shared" si="30"/>
        <v>-</v>
      </c>
      <c r="CM73" s="20" t="str">
        <f t="shared" si="31"/>
        <v>-</v>
      </c>
      <c r="CN73" s="20">
        <f t="shared" si="32"/>
        <v>0</v>
      </c>
      <c r="CO73" s="20">
        <f t="shared" si="33"/>
        <v>0</v>
      </c>
      <c r="CP73" s="20">
        <f t="shared" si="34"/>
        <v>0</v>
      </c>
      <c r="CQ73" s="20">
        <f t="shared" si="35"/>
        <v>0</v>
      </c>
      <c r="CR73" s="20">
        <f t="shared" si="36"/>
        <v>0</v>
      </c>
      <c r="CS73" s="20">
        <f t="shared" si="37"/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</row>
    <row r="74" spans="1:111" x14ac:dyDescent="0.2">
      <c r="A74" s="13" t="s">
        <v>148</v>
      </c>
      <c r="B74" s="14">
        <v>65.98695771263445</v>
      </c>
      <c r="C74" s="14">
        <v>33.860308962400694</v>
      </c>
      <c r="D74" s="14">
        <v>28.672410297570046</v>
      </c>
      <c r="E74" s="14">
        <v>0</v>
      </c>
      <c r="F74" s="14">
        <v>0</v>
      </c>
      <c r="G74" s="14">
        <v>1.7283632385098113</v>
      </c>
      <c r="H74" s="14">
        <v>1.1486254476424507</v>
      </c>
      <c r="I74" s="14">
        <v>14.992273261142532</v>
      </c>
      <c r="J74" s="14">
        <v>4.3684135929363546</v>
      </c>
      <c r="K74" s="14">
        <v>7.1440693364475429E-3</v>
      </c>
      <c r="L74" s="14">
        <v>3.7862785342725469E-2</v>
      </c>
      <c r="M74" s="14">
        <v>3.3240908583573175E-3</v>
      </c>
      <c r="N74" s="14">
        <v>0.230529843429126</v>
      </c>
      <c r="O74" s="14">
        <v>0.22044252444889192</v>
      </c>
      <c r="P74" s="12">
        <v>151.25665582625192</v>
      </c>
      <c r="Q74" s="15">
        <v>171149.00385791258</v>
      </c>
      <c r="R74" s="15">
        <v>6371.2587128671466</v>
      </c>
      <c r="S74" s="15">
        <v>2542.0138308004925</v>
      </c>
      <c r="T74" s="15">
        <v>54611.709415152451</v>
      </c>
      <c r="U74" s="15">
        <v>11249.044421258333</v>
      </c>
      <c r="V74" s="15">
        <v>0</v>
      </c>
      <c r="W74" s="15">
        <v>0</v>
      </c>
      <c r="X74" s="15">
        <v>616.35685499750798</v>
      </c>
      <c r="Y74" s="15">
        <v>981.06704490844766</v>
      </c>
      <c r="Z74" s="15">
        <v>27573.518099651537</v>
      </c>
      <c r="AA74" s="15">
        <v>8034.3073510931272</v>
      </c>
      <c r="AB74" s="15">
        <v>9.1244744747699276</v>
      </c>
      <c r="AC74" s="15">
        <v>36.078267637530857</v>
      </c>
      <c r="AD74" s="15">
        <v>8.3637551790391456</v>
      </c>
      <c r="AE74" s="15">
        <v>267.70931278930465</v>
      </c>
      <c r="AF74" s="15">
        <v>570.17761188454404</v>
      </c>
      <c r="AG74" s="12">
        <v>284019.73301060678</v>
      </c>
      <c r="AH74" s="15">
        <v>34229.800771582515</v>
      </c>
      <c r="AI74" s="15">
        <v>445.98810990070029</v>
      </c>
      <c r="AJ74" s="15">
        <v>228.78124477204432</v>
      </c>
      <c r="AK74" s="15">
        <v>13652.927353788113</v>
      </c>
      <c r="AL74" s="15">
        <v>9899.1590907073332</v>
      </c>
      <c r="AM74" s="15">
        <v>0</v>
      </c>
      <c r="AN74" s="15">
        <v>0</v>
      </c>
      <c r="AO74" s="15">
        <v>523.90332674788181</v>
      </c>
      <c r="AP74" s="15">
        <v>343.37346571795666</v>
      </c>
      <c r="AQ74" s="15">
        <v>6893.3795249128843</v>
      </c>
      <c r="AR74" s="15">
        <v>1205.146102663969</v>
      </c>
      <c r="AS74" s="15">
        <v>3.2848108109171736</v>
      </c>
      <c r="AT74" s="15">
        <v>8.6587842330074061</v>
      </c>
      <c r="AU74" s="15">
        <v>1.5054759322270461</v>
      </c>
      <c r="AV74" s="15">
        <v>93.698259476256624</v>
      </c>
      <c r="AW74" s="15">
        <v>96.930194020372497</v>
      </c>
      <c r="AX74" s="12">
        <v>67626.536515266169</v>
      </c>
      <c r="AY74" s="16">
        <v>6.1714814138004277</v>
      </c>
      <c r="AZ74" s="5" t="s">
        <v>100</v>
      </c>
      <c r="BA74" s="14">
        <v>172.06631571768062</v>
      </c>
      <c r="BB74" s="14">
        <v>0</v>
      </c>
      <c r="BC74" s="14">
        <v>9.0896142958244859</v>
      </c>
      <c r="BD74" s="14">
        <v>1564.0164431772791</v>
      </c>
      <c r="BE74" s="14">
        <v>7799.9447764867546</v>
      </c>
      <c r="BF74" s="15">
        <v>42602.959951591016</v>
      </c>
      <c r="BG74" s="15">
        <v>7574</v>
      </c>
      <c r="BH74" s="17">
        <v>7.4558985667034172E-2</v>
      </c>
      <c r="BI74" s="3">
        <v>18576</v>
      </c>
      <c r="BJ74" s="17">
        <v>0.1828634430618995</v>
      </c>
      <c r="BK74" s="3">
        <v>53100</v>
      </c>
      <c r="BL74" s="17">
        <v>0.52272011340368563</v>
      </c>
      <c r="BM74" s="17">
        <v>1.0298316314347444</v>
      </c>
      <c r="BN74" s="18">
        <v>0.29827704690197915</v>
      </c>
      <c r="BO74" s="19">
        <v>1150</v>
      </c>
      <c r="BP74" s="19">
        <v>1500</v>
      </c>
      <c r="BQ74" s="19">
        <v>0</v>
      </c>
      <c r="BR74" s="19">
        <v>0</v>
      </c>
      <c r="BS74" s="19">
        <v>450</v>
      </c>
      <c r="BT74" s="19">
        <v>0</v>
      </c>
      <c r="BU74" s="19">
        <v>400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1000</v>
      </c>
      <c r="CG74" s="20">
        <f t="shared" si="25"/>
        <v>6.7192912262272163E-3</v>
      </c>
      <c r="CH74" s="20">
        <f t="shared" si="26"/>
        <v>0.23543228545572295</v>
      </c>
      <c r="CI74" s="20">
        <f t="shared" si="27"/>
        <v>0</v>
      </c>
      <c r="CJ74" s="20">
        <f t="shared" si="28"/>
        <v>0</v>
      </c>
      <c r="CK74" s="20">
        <f t="shared" si="29"/>
        <v>4.0003397901922623E-2</v>
      </c>
      <c r="CL74" s="20" t="str">
        <f t="shared" si="30"/>
        <v>-</v>
      </c>
      <c r="CM74" s="20" t="str">
        <f t="shared" si="31"/>
        <v>-</v>
      </c>
      <c r="CN74" s="20">
        <f t="shared" si="32"/>
        <v>0</v>
      </c>
      <c r="CO74" s="20">
        <f t="shared" si="33"/>
        <v>0</v>
      </c>
      <c r="CP74" s="20">
        <f t="shared" si="34"/>
        <v>0</v>
      </c>
      <c r="CQ74" s="20">
        <f t="shared" si="35"/>
        <v>0</v>
      </c>
      <c r="CR74" s="20">
        <f t="shared" si="36"/>
        <v>0</v>
      </c>
      <c r="CS74" s="20">
        <f t="shared" si="37"/>
        <v>0</v>
      </c>
      <c r="CT74" s="19">
        <v>0.44689919999999994</v>
      </c>
      <c r="CU74" s="19">
        <v>0.22823654399999999</v>
      </c>
      <c r="CV74" s="19">
        <v>0</v>
      </c>
      <c r="CW74" s="19">
        <v>0</v>
      </c>
      <c r="CX74" s="19">
        <v>0.96068699999999985</v>
      </c>
      <c r="CY74" s="19">
        <v>0</v>
      </c>
      <c r="CZ74" s="19">
        <v>1.121664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</row>
    <row r="75" spans="1:111" x14ac:dyDescent="0.2">
      <c r="A75" s="13" t="s">
        <v>149</v>
      </c>
      <c r="B75" s="14">
        <v>8.1698178125299989</v>
      </c>
      <c r="C75" s="14">
        <v>0.2099777232583967</v>
      </c>
      <c r="D75" s="14">
        <v>0</v>
      </c>
      <c r="E75" s="14">
        <v>0</v>
      </c>
      <c r="F75" s="14">
        <v>0</v>
      </c>
      <c r="G75" s="14">
        <v>1.717019515545903E-2</v>
      </c>
      <c r="H75" s="14">
        <v>6.3223430944256425</v>
      </c>
      <c r="I75" s="14">
        <v>1.7719812370889705</v>
      </c>
      <c r="J75" s="14">
        <v>2.6203778438096648</v>
      </c>
      <c r="K75" s="14">
        <v>5.6474440150993677E-2</v>
      </c>
      <c r="L75" s="14">
        <v>7.1799803947692808E-2</v>
      </c>
      <c r="M75" s="14">
        <v>2.8781177404438502E-2</v>
      </c>
      <c r="N75" s="14">
        <v>0.4297026032091108</v>
      </c>
      <c r="O75" s="14">
        <v>0.41090006050691219</v>
      </c>
      <c r="P75" s="12">
        <v>20.109325991487278</v>
      </c>
      <c r="Q75" s="15">
        <v>20505.038743933295</v>
      </c>
      <c r="R75" s="15">
        <v>1305.2796118823089</v>
      </c>
      <c r="S75" s="15">
        <v>218.69290501352361</v>
      </c>
      <c r="T75" s="15">
        <v>348.98571210343823</v>
      </c>
      <c r="U75" s="15">
        <v>0</v>
      </c>
      <c r="V75" s="15">
        <v>0</v>
      </c>
      <c r="W75" s="15">
        <v>0</v>
      </c>
      <c r="X75" s="15">
        <v>6.123115355564245</v>
      </c>
      <c r="Y75" s="15">
        <v>5400.0566235724564</v>
      </c>
      <c r="Z75" s="15">
        <v>3258.9958748785598</v>
      </c>
      <c r="AA75" s="15">
        <v>4819.3515850247641</v>
      </c>
      <c r="AB75" s="15">
        <v>72.129701346222021</v>
      </c>
      <c r="AC75" s="15">
        <v>68.415794551279589</v>
      </c>
      <c r="AD75" s="15">
        <v>72.416408525660486</v>
      </c>
      <c r="AE75" s="15">
        <v>499.00432368207777</v>
      </c>
      <c r="AF75" s="15">
        <v>1062.7986401841601</v>
      </c>
      <c r="AG75" s="12">
        <v>37637.289040053322</v>
      </c>
      <c r="AH75" s="15">
        <v>4101.0077487866592</v>
      </c>
      <c r="AI75" s="15">
        <v>91.36957283176163</v>
      </c>
      <c r="AJ75" s="15">
        <v>19.682361451217126</v>
      </c>
      <c r="AK75" s="15">
        <v>87.246428025859558</v>
      </c>
      <c r="AL75" s="15">
        <v>0</v>
      </c>
      <c r="AM75" s="15">
        <v>0</v>
      </c>
      <c r="AN75" s="15">
        <v>0</v>
      </c>
      <c r="AO75" s="15">
        <v>5.2046480522296079</v>
      </c>
      <c r="AP75" s="15">
        <v>1890.0198182503595</v>
      </c>
      <c r="AQ75" s="15">
        <v>814.74896871963995</v>
      </c>
      <c r="AR75" s="15">
        <v>722.90273775371463</v>
      </c>
      <c r="AS75" s="15">
        <v>25.966692484639925</v>
      </c>
      <c r="AT75" s="15">
        <v>16.4197906923071</v>
      </c>
      <c r="AU75" s="15">
        <v>13.034953534618888</v>
      </c>
      <c r="AV75" s="15">
        <v>174.65151328872722</v>
      </c>
      <c r="AW75" s="15">
        <v>180.67576883130724</v>
      </c>
      <c r="AX75" s="12">
        <v>8142.9310027030406</v>
      </c>
      <c r="AY75" s="16">
        <v>20.109325991487278</v>
      </c>
      <c r="AZ75" s="5" t="s">
        <v>78</v>
      </c>
      <c r="BA75" s="14">
        <v>96.268004036578688</v>
      </c>
      <c r="BB75" s="14">
        <v>0</v>
      </c>
      <c r="BC75" s="14">
        <v>2.159943382873319</v>
      </c>
      <c r="BD75" s="14">
        <v>207.9334383012301</v>
      </c>
      <c r="BE75" s="14">
        <v>1224.4917361861931</v>
      </c>
      <c r="BF75" s="15">
        <v>5645.5933560079984</v>
      </c>
      <c r="BG75" s="15">
        <v>4288</v>
      </c>
      <c r="BH75" s="17">
        <v>8.5357114419937888E-2</v>
      </c>
      <c r="BI75" s="3">
        <v>9341</v>
      </c>
      <c r="BJ75" s="17">
        <v>0.18594235209809698</v>
      </c>
      <c r="BK75" s="3">
        <v>145</v>
      </c>
      <c r="BL75" s="17">
        <v>2.8863763038458477E-3</v>
      </c>
      <c r="BM75" s="17">
        <v>0.28556243847625773</v>
      </c>
      <c r="BN75" s="18">
        <v>8.9844576725085709E-2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20">
        <f t="shared" si="25"/>
        <v>0</v>
      </c>
      <c r="CH75" s="20">
        <f t="shared" si="26"/>
        <v>0</v>
      </c>
      <c r="CI75" s="20">
        <f t="shared" si="27"/>
        <v>0</v>
      </c>
      <c r="CJ75" s="20">
        <f t="shared" si="28"/>
        <v>0</v>
      </c>
      <c r="CK75" s="20" t="str">
        <f t="shared" si="29"/>
        <v>-</v>
      </c>
      <c r="CL75" s="20" t="str">
        <f t="shared" si="30"/>
        <v>-</v>
      </c>
      <c r="CM75" s="20" t="str">
        <f t="shared" si="31"/>
        <v>-</v>
      </c>
      <c r="CN75" s="20">
        <f t="shared" si="32"/>
        <v>0</v>
      </c>
      <c r="CO75" s="20">
        <f t="shared" si="33"/>
        <v>0</v>
      </c>
      <c r="CP75" s="20">
        <f t="shared" si="34"/>
        <v>0</v>
      </c>
      <c r="CQ75" s="20">
        <f t="shared" si="35"/>
        <v>0</v>
      </c>
      <c r="CR75" s="20">
        <f t="shared" si="36"/>
        <v>0</v>
      </c>
      <c r="CS75" s="20">
        <f t="shared" si="37"/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</row>
    <row r="76" spans="1:111" x14ac:dyDescent="0.2">
      <c r="A76" s="13" t="s">
        <v>150</v>
      </c>
      <c r="B76" s="14">
        <v>11.021627214598405</v>
      </c>
      <c r="C76" s="14">
        <v>26.652819591664503</v>
      </c>
      <c r="D76" s="14">
        <v>63.608313020623108</v>
      </c>
      <c r="E76" s="14">
        <v>0</v>
      </c>
      <c r="F76" s="14">
        <v>0</v>
      </c>
      <c r="G76" s="14">
        <v>1.9995913967181551</v>
      </c>
      <c r="H76" s="14">
        <v>3.0858760601882373</v>
      </c>
      <c r="I76" s="14">
        <v>7.1440245114077561</v>
      </c>
      <c r="J76" s="14">
        <v>5.7070001671807526</v>
      </c>
      <c r="K76" s="14">
        <v>4.1094896025872458E-3</v>
      </c>
      <c r="L76" s="14">
        <v>2.0383882978357269E-2</v>
      </c>
      <c r="M76" s="14">
        <v>0</v>
      </c>
      <c r="N76" s="14">
        <v>9.179225774199315E-2</v>
      </c>
      <c r="O76" s="14">
        <v>8.7775694116277447E-2</v>
      </c>
      <c r="P76" s="12">
        <v>119.42331328682012</v>
      </c>
      <c r="Q76" s="15">
        <v>25403.411281413366</v>
      </c>
      <c r="R76" s="15">
        <v>55.310872289013993</v>
      </c>
      <c r="S76" s="15">
        <v>5767.2680299850417</v>
      </c>
      <c r="T76" s="15">
        <v>41706.371363374405</v>
      </c>
      <c r="U76" s="15">
        <v>31438.115099107512</v>
      </c>
      <c r="V76" s="15">
        <v>0</v>
      </c>
      <c r="W76" s="15">
        <v>0</v>
      </c>
      <c r="X76" s="15">
        <v>713.0803508780366</v>
      </c>
      <c r="Y76" s="15">
        <v>2635.7167286659264</v>
      </c>
      <c r="Z76" s="15">
        <v>13139.160802265424</v>
      </c>
      <c r="AA76" s="15">
        <v>10496.211592696154</v>
      </c>
      <c r="AB76" s="15">
        <v>5.248679879384464</v>
      </c>
      <c r="AC76" s="15">
        <v>19.423166545421036</v>
      </c>
      <c r="AD76" s="15">
        <v>0</v>
      </c>
      <c r="AE76" s="15">
        <v>106.59636025407974</v>
      </c>
      <c r="AF76" s="15">
        <v>227.03303628847038</v>
      </c>
      <c r="AG76" s="12">
        <v>131712.94736364222</v>
      </c>
      <c r="AH76" s="15">
        <v>5080.6822562826737</v>
      </c>
      <c r="AI76" s="15">
        <v>3.87176106023098</v>
      </c>
      <c r="AJ76" s="15">
        <v>519.05412269865371</v>
      </c>
      <c r="AK76" s="15">
        <v>10426.592840843601</v>
      </c>
      <c r="AL76" s="15">
        <v>27665.541287214612</v>
      </c>
      <c r="AM76" s="15">
        <v>0</v>
      </c>
      <c r="AN76" s="15">
        <v>0</v>
      </c>
      <c r="AO76" s="15">
        <v>606.11829824633105</v>
      </c>
      <c r="AP76" s="15">
        <v>922.50085503307423</v>
      </c>
      <c r="AQ76" s="15">
        <v>3284.7902005663559</v>
      </c>
      <c r="AR76" s="15">
        <v>1574.4317389044231</v>
      </c>
      <c r="AS76" s="15">
        <v>1.889524756578407</v>
      </c>
      <c r="AT76" s="15">
        <v>4.6615599709010489</v>
      </c>
      <c r="AU76" s="15">
        <v>0</v>
      </c>
      <c r="AV76" s="15">
        <v>37.308726088927905</v>
      </c>
      <c r="AW76" s="15">
        <v>38.595616169039971</v>
      </c>
      <c r="AX76" s="12">
        <v>50166.038787835409</v>
      </c>
      <c r="AY76" s="16">
        <v>10.394196661854764</v>
      </c>
      <c r="AZ76" s="5" t="s">
        <v>100</v>
      </c>
      <c r="BA76" s="14">
        <v>265.29572790367308</v>
      </c>
      <c r="BB76" s="14">
        <v>0</v>
      </c>
      <c r="BC76" s="14">
        <v>4.6546355272469917</v>
      </c>
      <c r="BD76" s="14">
        <v>1234.8549203272878</v>
      </c>
      <c r="BE76" s="14">
        <v>3994.2178936984992</v>
      </c>
      <c r="BF76" s="15">
        <v>19756.942104546331</v>
      </c>
      <c r="BG76" s="15">
        <v>6175</v>
      </c>
      <c r="BH76" s="17">
        <v>0.13955117629776945</v>
      </c>
      <c r="BI76" s="3">
        <v>30398</v>
      </c>
      <c r="BJ76" s="17">
        <v>0.68697597685823408</v>
      </c>
      <c r="BK76" s="3">
        <v>0</v>
      </c>
      <c r="BL76" s="17">
        <v>0</v>
      </c>
      <c r="BM76" s="17">
        <v>0.64683690586210518</v>
      </c>
      <c r="BN76" s="18">
        <v>0.10921220281897846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20">
        <f t="shared" si="25"/>
        <v>0</v>
      </c>
      <c r="CH76" s="20">
        <f t="shared" si="26"/>
        <v>0</v>
      </c>
      <c r="CI76" s="20">
        <f t="shared" si="27"/>
        <v>0</v>
      </c>
      <c r="CJ76" s="20">
        <f t="shared" si="28"/>
        <v>0</v>
      </c>
      <c r="CK76" s="20">
        <f t="shared" si="29"/>
        <v>0</v>
      </c>
      <c r="CL76" s="20" t="str">
        <f t="shared" si="30"/>
        <v>-</v>
      </c>
      <c r="CM76" s="20" t="str">
        <f t="shared" si="31"/>
        <v>-</v>
      </c>
      <c r="CN76" s="20">
        <f t="shared" si="32"/>
        <v>0</v>
      </c>
      <c r="CO76" s="20">
        <f t="shared" si="33"/>
        <v>0</v>
      </c>
      <c r="CP76" s="20">
        <f t="shared" si="34"/>
        <v>0</v>
      </c>
      <c r="CQ76" s="20">
        <f t="shared" si="35"/>
        <v>0</v>
      </c>
      <c r="CR76" s="20">
        <f t="shared" si="36"/>
        <v>0</v>
      </c>
      <c r="CS76" s="20">
        <f t="shared" si="37"/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</row>
    <row r="77" spans="1:111" x14ac:dyDescent="0.2">
      <c r="A77" s="13" t="s">
        <v>151</v>
      </c>
      <c r="B77" s="14">
        <v>6.7728686200327273</v>
      </c>
      <c r="C77" s="14">
        <v>1.9105834308337344</v>
      </c>
      <c r="D77" s="14">
        <v>5.8745080211351759</v>
      </c>
      <c r="E77" s="14">
        <v>0</v>
      </c>
      <c r="F77" s="14">
        <v>0</v>
      </c>
      <c r="G77" s="14">
        <v>0.34255323442665725</v>
      </c>
      <c r="H77" s="14">
        <v>0.50562444745565027</v>
      </c>
      <c r="I77" s="14">
        <v>1.811665249567135</v>
      </c>
      <c r="J77" s="14">
        <v>2.4809262052725094</v>
      </c>
      <c r="K77" s="14">
        <v>1.0196769728465159E-2</v>
      </c>
      <c r="L77" s="14">
        <v>6.7303074151632974E-2</v>
      </c>
      <c r="M77" s="14">
        <v>1.2899730015491205E-3</v>
      </c>
      <c r="N77" s="14">
        <v>0.19428381449525411</v>
      </c>
      <c r="O77" s="14">
        <v>0.18578251687426833</v>
      </c>
      <c r="P77" s="12">
        <v>20.15758535697476</v>
      </c>
      <c r="Q77" s="15">
        <v>17117.625820954268</v>
      </c>
      <c r="R77" s="15">
        <v>195.48202382573379</v>
      </c>
      <c r="S77" s="15">
        <v>53.98829223907088</v>
      </c>
      <c r="T77" s="15">
        <v>3175.4145572957959</v>
      </c>
      <c r="U77" s="15">
        <v>2535.6261602999321</v>
      </c>
      <c r="V77" s="15">
        <v>0</v>
      </c>
      <c r="W77" s="15">
        <v>0</v>
      </c>
      <c r="X77" s="15">
        <v>122.15894757312611</v>
      </c>
      <c r="Y77" s="15">
        <v>431.86530780501602</v>
      </c>
      <c r="Z77" s="15">
        <v>3331.9819936127697</v>
      </c>
      <c r="AA77" s="15">
        <v>4562.874651056627</v>
      </c>
      <c r="AB77" s="15">
        <v>13.023412950069735</v>
      </c>
      <c r="AC77" s="15">
        <v>64.131000931174839</v>
      </c>
      <c r="AD77" s="15">
        <v>3.2457050159750418</v>
      </c>
      <c r="AE77" s="15">
        <v>225.61758465167935</v>
      </c>
      <c r="AF77" s="15">
        <v>480.5290270835618</v>
      </c>
      <c r="AG77" s="12">
        <v>32313.564485294806</v>
      </c>
      <c r="AH77" s="15">
        <v>3423.525164190854</v>
      </c>
      <c r="AI77" s="15">
        <v>13.683741667801367</v>
      </c>
      <c r="AJ77" s="15">
        <v>4.8589463015163794</v>
      </c>
      <c r="AK77" s="15">
        <v>793.85363932394898</v>
      </c>
      <c r="AL77" s="15">
        <v>2231.3510210639402</v>
      </c>
      <c r="AM77" s="15">
        <v>0</v>
      </c>
      <c r="AN77" s="15">
        <v>0</v>
      </c>
      <c r="AO77" s="15">
        <v>103.8351054371572</v>
      </c>
      <c r="AP77" s="15">
        <v>151.1528577317556</v>
      </c>
      <c r="AQ77" s="15">
        <v>832.99549840319241</v>
      </c>
      <c r="AR77" s="15">
        <v>684.43119765849406</v>
      </c>
      <c r="AS77" s="15">
        <v>4.6884286620251041</v>
      </c>
      <c r="AT77" s="15">
        <v>15.391440223481961</v>
      </c>
      <c r="AU77" s="15">
        <v>0.58422690287550749</v>
      </c>
      <c r="AV77" s="15">
        <v>78.966154628087764</v>
      </c>
      <c r="AW77" s="15">
        <v>81.689934604205519</v>
      </c>
      <c r="AX77" s="12">
        <v>8421.007356799335</v>
      </c>
      <c r="AY77" s="16">
        <v>20.15758535697476</v>
      </c>
      <c r="AZ77" s="5" t="s">
        <v>78</v>
      </c>
      <c r="BA77" s="14">
        <v>151.1011598111497</v>
      </c>
      <c r="BB77" s="14">
        <v>0</v>
      </c>
      <c r="BC77" s="14">
        <v>1.379423213021939</v>
      </c>
      <c r="BD77" s="14">
        <v>208.43244735803759</v>
      </c>
      <c r="BE77" s="14">
        <v>782.00768522081057</v>
      </c>
      <c r="BF77" s="15">
        <v>4847.0346727942206</v>
      </c>
      <c r="BG77" s="15">
        <v>3655</v>
      </c>
      <c r="BH77" s="17">
        <v>0.26470162224797217</v>
      </c>
      <c r="BI77" s="3">
        <v>2223</v>
      </c>
      <c r="BJ77" s="17">
        <v>0.1609936268829664</v>
      </c>
      <c r="BK77" s="3">
        <v>6024</v>
      </c>
      <c r="BL77" s="17">
        <v>0.43626882966396291</v>
      </c>
      <c r="BM77" s="17">
        <v>0.21395559103168552</v>
      </c>
      <c r="BN77" s="18">
        <v>0.13303975590690892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20">
        <f t="shared" si="25"/>
        <v>0</v>
      </c>
      <c r="CH77" s="20">
        <f t="shared" si="26"/>
        <v>0</v>
      </c>
      <c r="CI77" s="20">
        <f t="shared" si="27"/>
        <v>0</v>
      </c>
      <c r="CJ77" s="20">
        <f t="shared" si="28"/>
        <v>0</v>
      </c>
      <c r="CK77" s="20">
        <f t="shared" si="29"/>
        <v>0</v>
      </c>
      <c r="CL77" s="20" t="str">
        <f t="shared" si="30"/>
        <v>-</v>
      </c>
      <c r="CM77" s="20" t="str">
        <f t="shared" si="31"/>
        <v>-</v>
      </c>
      <c r="CN77" s="20">
        <f t="shared" si="32"/>
        <v>0</v>
      </c>
      <c r="CO77" s="20">
        <f t="shared" si="33"/>
        <v>0</v>
      </c>
      <c r="CP77" s="20">
        <f t="shared" si="34"/>
        <v>0</v>
      </c>
      <c r="CQ77" s="20">
        <f t="shared" si="35"/>
        <v>0</v>
      </c>
      <c r="CR77" s="20">
        <f t="shared" si="36"/>
        <v>0</v>
      </c>
      <c r="CS77" s="20">
        <f t="shared" si="37"/>
        <v>0</v>
      </c>
      <c r="CT77" s="19">
        <v>0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</row>
    <row r="78" spans="1:111" x14ac:dyDescent="0.2">
      <c r="A78" s="13" t="s">
        <v>152</v>
      </c>
      <c r="B78" s="14">
        <v>5.6392696821963213</v>
      </c>
      <c r="C78" s="14">
        <v>14.440501097798492</v>
      </c>
      <c r="D78" s="14">
        <v>54.962794410455714</v>
      </c>
      <c r="E78" s="14">
        <v>0</v>
      </c>
      <c r="F78" s="14">
        <v>0</v>
      </c>
      <c r="G78" s="14">
        <v>1.8963652090007896</v>
      </c>
      <c r="H78" s="14">
        <v>0.15036158750731787</v>
      </c>
      <c r="I78" s="14">
        <v>7.6072402977113533</v>
      </c>
      <c r="J78" s="14">
        <v>4.3277093711042598</v>
      </c>
      <c r="K78" s="14">
        <v>8.6386775487067545E-3</v>
      </c>
      <c r="L78" s="14">
        <v>5.2339354454948368E-2</v>
      </c>
      <c r="M78" s="14">
        <v>0</v>
      </c>
      <c r="N78" s="14">
        <v>0.18938067191352018</v>
      </c>
      <c r="O78" s="14">
        <v>0.2151063498834464</v>
      </c>
      <c r="P78" s="12">
        <v>89.489706709574875</v>
      </c>
      <c r="Q78" s="15">
        <v>14692.116594324887</v>
      </c>
      <c r="R78" s="15">
        <v>1024.6477047840831</v>
      </c>
      <c r="S78" s="15">
        <v>5.1424850000000006</v>
      </c>
      <c r="T78" s="15">
        <v>23842.509220826269</v>
      </c>
      <c r="U78" s="15">
        <v>27819.269825189534</v>
      </c>
      <c r="V78" s="15">
        <v>0</v>
      </c>
      <c r="W78" s="15">
        <v>0</v>
      </c>
      <c r="X78" s="15">
        <v>676.26854708746657</v>
      </c>
      <c r="Y78" s="15">
        <v>128.42724199287144</v>
      </c>
      <c r="Z78" s="15">
        <v>13991.098906995061</v>
      </c>
      <c r="AA78" s="15">
        <v>7959.4448817484381</v>
      </c>
      <c r="AB78" s="15">
        <v>11.033402543673871</v>
      </c>
      <c r="AC78" s="15">
        <v>49.872538982767153</v>
      </c>
      <c r="AD78" s="15">
        <v>0</v>
      </c>
      <c r="AE78" s="15">
        <v>219.92367139715739</v>
      </c>
      <c r="AF78" s="15">
        <v>556.37552320890757</v>
      </c>
      <c r="AG78" s="12">
        <v>90976.130544081127</v>
      </c>
      <c r="AH78" s="15">
        <v>2938.4233188649778</v>
      </c>
      <c r="AI78" s="15">
        <v>71.725339334885817</v>
      </c>
      <c r="AJ78" s="15">
        <v>0.46282365000000003</v>
      </c>
      <c r="AK78" s="15">
        <v>5960.6273052065671</v>
      </c>
      <c r="AL78" s="15">
        <v>24480.957446166791</v>
      </c>
      <c r="AM78" s="15">
        <v>0</v>
      </c>
      <c r="AN78" s="15">
        <v>0</v>
      </c>
      <c r="AO78" s="15">
        <v>574.82826502434659</v>
      </c>
      <c r="AP78" s="15">
        <v>44.949534697505001</v>
      </c>
      <c r="AQ78" s="15">
        <v>3497.7747267487653</v>
      </c>
      <c r="AR78" s="15">
        <v>1193.9167322622657</v>
      </c>
      <c r="AS78" s="15">
        <v>3.9720249157225935</v>
      </c>
      <c r="AT78" s="15">
        <v>11.969409355864116</v>
      </c>
      <c r="AU78" s="15">
        <v>0</v>
      </c>
      <c r="AV78" s="15">
        <v>76.97328498900508</v>
      </c>
      <c r="AW78" s="15">
        <v>94.583838945514287</v>
      </c>
      <c r="AX78" s="12">
        <v>38951.164050162217</v>
      </c>
      <c r="AY78" s="16">
        <v>5.7190044032488885</v>
      </c>
      <c r="AZ78" s="5" t="s">
        <v>100</v>
      </c>
      <c r="BA78" s="14">
        <v>149.72172536533466</v>
      </c>
      <c r="BB78" s="14">
        <v>0</v>
      </c>
      <c r="BC78" s="14">
        <v>6.1803786270346777</v>
      </c>
      <c r="BD78" s="14">
        <v>925.33695145067009</v>
      </c>
      <c r="BE78" s="14">
        <v>5303.48268031508</v>
      </c>
      <c r="BF78" s="15">
        <v>13646.419581612168</v>
      </c>
      <c r="BG78" s="15">
        <v>11694</v>
      </c>
      <c r="BH78" s="17">
        <v>0.19700798544425352</v>
      </c>
      <c r="BI78" s="3">
        <v>13602</v>
      </c>
      <c r="BJ78" s="17">
        <v>0.22915192560396239</v>
      </c>
      <c r="BK78" s="3">
        <v>13823</v>
      </c>
      <c r="BL78" s="17">
        <v>0.23287509686984062</v>
      </c>
      <c r="BM78" s="17">
        <v>0.4535216932029314</v>
      </c>
      <c r="BN78" s="18">
        <v>0.20965696870315781</v>
      </c>
      <c r="BO78" s="19">
        <v>0</v>
      </c>
      <c r="BP78" s="19">
        <v>600</v>
      </c>
      <c r="BQ78" s="19">
        <v>0</v>
      </c>
      <c r="BR78" s="19">
        <v>400</v>
      </c>
      <c r="BS78" s="19">
        <v>7600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1200</v>
      </c>
      <c r="CC78" s="19">
        <v>0</v>
      </c>
      <c r="CD78" s="19">
        <v>0</v>
      </c>
      <c r="CE78" s="19">
        <v>0</v>
      </c>
      <c r="CF78" s="19">
        <v>0</v>
      </c>
      <c r="CG78" s="20">
        <f t="shared" si="25"/>
        <v>0</v>
      </c>
      <c r="CH78" s="20">
        <f t="shared" si="26"/>
        <v>0.58556711462739663</v>
      </c>
      <c r="CI78" s="20">
        <f t="shared" si="27"/>
        <v>0</v>
      </c>
      <c r="CJ78" s="20">
        <f t="shared" si="28"/>
        <v>1.6776757693380811E-2</v>
      </c>
      <c r="CK78" s="20">
        <f t="shared" si="29"/>
        <v>0.27319192947035664</v>
      </c>
      <c r="CL78" s="20" t="str">
        <f t="shared" si="30"/>
        <v>-</v>
      </c>
      <c r="CM78" s="20" t="str">
        <f t="shared" si="31"/>
        <v>-</v>
      </c>
      <c r="CN78" s="20">
        <f t="shared" si="32"/>
        <v>0</v>
      </c>
      <c r="CO78" s="20">
        <f t="shared" si="33"/>
        <v>0</v>
      </c>
      <c r="CP78" s="20">
        <f t="shared" si="34"/>
        <v>0</v>
      </c>
      <c r="CQ78" s="20">
        <f t="shared" si="35"/>
        <v>0</v>
      </c>
      <c r="CR78" s="20">
        <f t="shared" si="36"/>
        <v>0</v>
      </c>
      <c r="CS78" s="20">
        <f t="shared" si="37"/>
        <v>0</v>
      </c>
      <c r="CT78" s="19">
        <v>0</v>
      </c>
      <c r="CU78" s="19">
        <v>9.1294617600000003E-2</v>
      </c>
      <c r="CV78" s="19">
        <v>0</v>
      </c>
      <c r="CW78" s="19">
        <v>0.24067199999999997</v>
      </c>
      <c r="CX78" s="19">
        <v>16.224936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1.39183488</v>
      </c>
    </row>
    <row r="79" spans="1:111" x14ac:dyDescent="0.2">
      <c r="A79" s="13" t="s">
        <v>153</v>
      </c>
      <c r="B79" s="14">
        <v>0.80828294369986264</v>
      </c>
      <c r="C79" s="14">
        <v>5.1488825593410823</v>
      </c>
      <c r="D79" s="14">
        <v>13.109214987730555</v>
      </c>
      <c r="E79" s="14">
        <v>0</v>
      </c>
      <c r="F79" s="14">
        <v>0</v>
      </c>
      <c r="G79" s="14">
        <v>0.33063428971755532</v>
      </c>
      <c r="H79" s="14">
        <v>0</v>
      </c>
      <c r="I79" s="14">
        <v>1.6511667982171565</v>
      </c>
      <c r="J79" s="14">
        <v>1.0778786779564251</v>
      </c>
      <c r="K79" s="14">
        <v>7.336920118500471E-3</v>
      </c>
      <c r="L79" s="14">
        <v>3.6392578052250622E-2</v>
      </c>
      <c r="M79" s="14">
        <v>0</v>
      </c>
      <c r="N79" s="14">
        <v>0.16388226463106428</v>
      </c>
      <c r="O79" s="14">
        <v>0.15671125087446608</v>
      </c>
      <c r="P79" s="12">
        <v>22.490383270338917</v>
      </c>
      <c r="Q79" s="15">
        <v>2120.5251740946128</v>
      </c>
      <c r="R79" s="15">
        <v>1.591909501320143</v>
      </c>
      <c r="S79" s="15">
        <v>0</v>
      </c>
      <c r="T79" s="15">
        <v>7914.1258966560217</v>
      </c>
      <c r="U79" s="15">
        <v>6549.5666633223955</v>
      </c>
      <c r="V79" s="15">
        <v>0</v>
      </c>
      <c r="W79" s="15">
        <v>0</v>
      </c>
      <c r="X79" s="15">
        <v>117.90849656137857</v>
      </c>
      <c r="Y79" s="15">
        <v>0</v>
      </c>
      <c r="Z79" s="15">
        <v>3036.7961417956972</v>
      </c>
      <c r="AA79" s="15">
        <v>1982.4149892526029</v>
      </c>
      <c r="AB79" s="15">
        <v>9.3707853594227313</v>
      </c>
      <c r="AC79" s="15">
        <v>34.677352949710844</v>
      </c>
      <c r="AD79" s="15">
        <v>0</v>
      </c>
      <c r="AE79" s="15">
        <v>190.31292343815531</v>
      </c>
      <c r="AF79" s="15">
        <v>405.33579899080979</v>
      </c>
      <c r="AG79" s="12">
        <v>22362.626131922134</v>
      </c>
      <c r="AH79" s="15">
        <v>424.1050348189226</v>
      </c>
      <c r="AI79" s="15">
        <v>0.11143366509241003</v>
      </c>
      <c r="AJ79" s="15">
        <v>0</v>
      </c>
      <c r="AK79" s="15">
        <v>1978.5314741640054</v>
      </c>
      <c r="AL79" s="15">
        <v>5763.6186637237079</v>
      </c>
      <c r="AM79" s="15">
        <v>0</v>
      </c>
      <c r="AN79" s="15">
        <v>0</v>
      </c>
      <c r="AO79" s="15">
        <v>100.22222207717178</v>
      </c>
      <c r="AP79" s="15">
        <v>0</v>
      </c>
      <c r="AQ79" s="15">
        <v>759.19903544892429</v>
      </c>
      <c r="AR79" s="15">
        <v>297.36224838789042</v>
      </c>
      <c r="AS79" s="15">
        <v>3.3734827293921832</v>
      </c>
      <c r="AT79" s="15">
        <v>8.3225647079306029</v>
      </c>
      <c r="AU79" s="15">
        <v>0</v>
      </c>
      <c r="AV79" s="15">
        <v>66.609523203354357</v>
      </c>
      <c r="AW79" s="15">
        <v>68.907085828437673</v>
      </c>
      <c r="AX79" s="12">
        <v>9470.3627687548287</v>
      </c>
      <c r="AY79" s="16">
        <v>22.490383270338917</v>
      </c>
      <c r="AZ79" s="5" t="s">
        <v>76</v>
      </c>
      <c r="BA79" s="14">
        <v>433.79366124382665</v>
      </c>
      <c r="BB79" s="14">
        <v>0</v>
      </c>
      <c r="BC79" s="14">
        <v>0.53609341825902335</v>
      </c>
      <c r="BD79" s="14">
        <v>232.55392667529983</v>
      </c>
      <c r="BE79" s="14">
        <v>399.98760626643832</v>
      </c>
      <c r="BF79" s="15">
        <v>3354.3939197883201</v>
      </c>
      <c r="BG79" s="15">
        <v>1869</v>
      </c>
      <c r="BH79" s="17">
        <v>0.17791527843883864</v>
      </c>
      <c r="BI79" s="3">
        <v>6538</v>
      </c>
      <c r="BJ79" s="17">
        <v>0.62237029985721082</v>
      </c>
      <c r="BK79" s="3">
        <v>0</v>
      </c>
      <c r="BL79" s="17">
        <v>0</v>
      </c>
      <c r="BM79" s="17">
        <v>0.21401156033517299</v>
      </c>
      <c r="BN79" s="18">
        <v>4.7577923904655442E-2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20">
        <f t="shared" si="25"/>
        <v>0</v>
      </c>
      <c r="CH79" s="20">
        <f t="shared" si="26"/>
        <v>0</v>
      </c>
      <c r="CI79" s="20" t="str">
        <f t="shared" si="27"/>
        <v>-</v>
      </c>
      <c r="CJ79" s="20">
        <f t="shared" si="28"/>
        <v>0</v>
      </c>
      <c r="CK79" s="20">
        <f t="shared" si="29"/>
        <v>0</v>
      </c>
      <c r="CL79" s="20" t="str">
        <f t="shared" si="30"/>
        <v>-</v>
      </c>
      <c r="CM79" s="20" t="str">
        <f t="shared" si="31"/>
        <v>-</v>
      </c>
      <c r="CN79" s="20">
        <f t="shared" si="32"/>
        <v>0</v>
      </c>
      <c r="CO79" s="20" t="str">
        <f t="shared" si="33"/>
        <v>-</v>
      </c>
      <c r="CP79" s="20">
        <f t="shared" si="34"/>
        <v>0</v>
      </c>
      <c r="CQ79" s="20">
        <f t="shared" si="35"/>
        <v>0</v>
      </c>
      <c r="CR79" s="20">
        <f t="shared" si="36"/>
        <v>0</v>
      </c>
      <c r="CS79" s="20">
        <f t="shared" si="37"/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</row>
    <row r="80" spans="1:111" x14ac:dyDescent="0.2">
      <c r="A80" s="13" t="s">
        <v>154</v>
      </c>
      <c r="B80" s="14">
        <v>0.98453510540374356</v>
      </c>
      <c r="C80" s="14">
        <v>3.1047280600118259</v>
      </c>
      <c r="D80" s="14">
        <v>2.3538426884409409</v>
      </c>
      <c r="E80" s="14">
        <v>0</v>
      </c>
      <c r="F80" s="14">
        <v>0</v>
      </c>
      <c r="G80" s="14">
        <v>0.10645022475818203</v>
      </c>
      <c r="H80" s="14">
        <v>0.97075867939408633</v>
      </c>
      <c r="I80" s="14">
        <v>0.54961111111111116</v>
      </c>
      <c r="J80" s="14">
        <v>0.47350042083196692</v>
      </c>
      <c r="K80" s="14">
        <v>8.2328957514600926E-3</v>
      </c>
      <c r="L80" s="14">
        <v>8.3051611991519683E-2</v>
      </c>
      <c r="M80" s="14">
        <v>2.2211998424283082E-3</v>
      </c>
      <c r="N80" s="14">
        <v>0.20750579685837162</v>
      </c>
      <c r="O80" s="14">
        <v>0.64714269531304036</v>
      </c>
      <c r="P80" s="12">
        <v>9.4915804897086762</v>
      </c>
      <c r="Q80" s="15">
        <v>2419.519671263055</v>
      </c>
      <c r="R80" s="15">
        <v>98.81215677552305</v>
      </c>
      <c r="S80" s="15">
        <v>25.108076249999996</v>
      </c>
      <c r="T80" s="15">
        <v>5160.0984909118233</v>
      </c>
      <c r="U80" s="15">
        <v>1274.1926177511541</v>
      </c>
      <c r="V80" s="15">
        <v>0</v>
      </c>
      <c r="W80" s="15">
        <v>0</v>
      </c>
      <c r="X80" s="15">
        <v>37.961537415191017</v>
      </c>
      <c r="Y80" s="15">
        <v>829.14700424506384</v>
      </c>
      <c r="Z80" s="15">
        <v>1010.8348251142338</v>
      </c>
      <c r="AA80" s="15">
        <v>870.85341873016807</v>
      </c>
      <c r="AB80" s="15">
        <v>10.515134106326292</v>
      </c>
      <c r="AC80" s="15">
        <v>79.137291618565555</v>
      </c>
      <c r="AD80" s="15">
        <v>5.5887677194754142</v>
      </c>
      <c r="AE80" s="15">
        <v>240.9719863182502</v>
      </c>
      <c r="AF80" s="15">
        <v>1673.8434541365605</v>
      </c>
      <c r="AG80" s="12">
        <v>13736.584432355392</v>
      </c>
      <c r="AH80" s="15">
        <v>483.90393425261101</v>
      </c>
      <c r="AI80" s="15">
        <v>6.9168509742866142</v>
      </c>
      <c r="AJ80" s="15">
        <v>2.2597268624999995</v>
      </c>
      <c r="AK80" s="15">
        <v>1290.0246227279558</v>
      </c>
      <c r="AL80" s="15">
        <v>1121.2895036210157</v>
      </c>
      <c r="AM80" s="15">
        <v>0</v>
      </c>
      <c r="AN80" s="15">
        <v>0</v>
      </c>
      <c r="AO80" s="15">
        <v>32.267306802912366</v>
      </c>
      <c r="AP80" s="15">
        <v>290.20145148577234</v>
      </c>
      <c r="AQ80" s="15">
        <v>252.70870627855845</v>
      </c>
      <c r="AR80" s="15">
        <v>130.62801280952522</v>
      </c>
      <c r="AS80" s="15">
        <v>3.7854482782774648</v>
      </c>
      <c r="AT80" s="15">
        <v>18.992949988455731</v>
      </c>
      <c r="AU80" s="15">
        <v>1.0059781895055746</v>
      </c>
      <c r="AV80" s="15">
        <v>84.340195211387567</v>
      </c>
      <c r="AW80" s="15">
        <v>284.55338720321532</v>
      </c>
      <c r="AX80" s="12">
        <v>4002.8780746859793</v>
      </c>
      <c r="AY80" s="16">
        <v>9.4915804897086762</v>
      </c>
      <c r="AZ80" s="5" t="s">
        <v>78</v>
      </c>
      <c r="BA80" s="14">
        <v>133.58505310709143</v>
      </c>
      <c r="BB80" s="14">
        <v>0</v>
      </c>
      <c r="BC80" s="14">
        <v>0.73469568294409049</v>
      </c>
      <c r="BD80" s="14">
        <v>98.144361823637126</v>
      </c>
      <c r="BE80" s="14">
        <v>416.50572858069847</v>
      </c>
      <c r="BF80" s="15">
        <v>2060.4876648533086</v>
      </c>
      <c r="BG80" s="15">
        <v>1899</v>
      </c>
      <c r="BH80" s="17">
        <v>0.15421471495858372</v>
      </c>
      <c r="BI80" s="3">
        <v>5</v>
      </c>
      <c r="BJ80" s="17">
        <v>4.0604190352444374E-4</v>
      </c>
      <c r="BK80" s="3">
        <v>1837</v>
      </c>
      <c r="BL80" s="17">
        <v>0.14917979535488063</v>
      </c>
      <c r="BM80" s="17">
        <v>0.21932897766229514</v>
      </c>
      <c r="BN80" s="18">
        <v>0.21875300870835004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0</v>
      </c>
      <c r="CG80" s="20">
        <f t="shared" si="25"/>
        <v>0</v>
      </c>
      <c r="CH80" s="20">
        <f t="shared" si="26"/>
        <v>0</v>
      </c>
      <c r="CI80" s="20">
        <f t="shared" si="27"/>
        <v>0</v>
      </c>
      <c r="CJ80" s="20">
        <f t="shared" si="28"/>
        <v>0</v>
      </c>
      <c r="CK80" s="20">
        <f t="shared" si="29"/>
        <v>0</v>
      </c>
      <c r="CL80" s="20" t="str">
        <f t="shared" si="30"/>
        <v>-</v>
      </c>
      <c r="CM80" s="20" t="str">
        <f t="shared" si="31"/>
        <v>-</v>
      </c>
      <c r="CN80" s="20">
        <f t="shared" si="32"/>
        <v>0</v>
      </c>
      <c r="CO80" s="20">
        <f t="shared" si="33"/>
        <v>0</v>
      </c>
      <c r="CP80" s="20">
        <f t="shared" si="34"/>
        <v>0</v>
      </c>
      <c r="CQ80" s="20">
        <f t="shared" si="35"/>
        <v>0</v>
      </c>
      <c r="CR80" s="20">
        <f t="shared" si="36"/>
        <v>0</v>
      </c>
      <c r="CS80" s="20">
        <f t="shared" si="37"/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</row>
    <row r="81" spans="1:111" x14ac:dyDescent="0.2">
      <c r="A81" s="13" t="s">
        <v>155</v>
      </c>
      <c r="B81" s="14">
        <v>44.598096669374875</v>
      </c>
      <c r="C81" s="14">
        <v>9.4850738295555423</v>
      </c>
      <c r="D81" s="14">
        <v>4.0094078400721649E-2</v>
      </c>
      <c r="E81" s="14">
        <v>0</v>
      </c>
      <c r="F81" s="14">
        <v>0</v>
      </c>
      <c r="G81" s="14">
        <v>0.39453637673444836</v>
      </c>
      <c r="H81" s="14">
        <v>0.86958853181026596</v>
      </c>
      <c r="I81" s="14">
        <v>7.8063214528522753</v>
      </c>
      <c r="J81" s="14">
        <v>2.3882023803770878</v>
      </c>
      <c r="K81" s="14">
        <v>6.7937303956141105E-3</v>
      </c>
      <c r="L81" s="14">
        <v>3.6006027311794905E-2</v>
      </c>
      <c r="M81" s="14">
        <v>3.1610803365235401E-3</v>
      </c>
      <c r="N81" s="14">
        <v>0</v>
      </c>
      <c r="O81" s="14">
        <v>0.20963221496098372</v>
      </c>
      <c r="P81" s="12">
        <v>65.837506372110141</v>
      </c>
      <c r="Q81" s="15">
        <v>117438.66641946355</v>
      </c>
      <c r="R81" s="15">
        <v>3335.1960347989725</v>
      </c>
      <c r="S81" s="15">
        <v>1361.0418935283128</v>
      </c>
      <c r="T81" s="15">
        <v>15764.316296961077</v>
      </c>
      <c r="U81" s="15">
        <v>0</v>
      </c>
      <c r="V81" s="15">
        <v>0</v>
      </c>
      <c r="W81" s="15">
        <v>0</v>
      </c>
      <c r="X81" s="15">
        <v>140.69681356785932</v>
      </c>
      <c r="Y81" s="15">
        <v>742.73528672066936</v>
      </c>
      <c r="Z81" s="15">
        <v>14357.245370507386</v>
      </c>
      <c r="AA81" s="15">
        <v>4392.3386676544696</v>
      </c>
      <c r="AB81" s="15">
        <v>8.6770181900382131</v>
      </c>
      <c r="AC81" s="15">
        <v>34.309020801312087</v>
      </c>
      <c r="AD81" s="15">
        <v>7.9536039063092296</v>
      </c>
      <c r="AE81" s="15">
        <v>0</v>
      </c>
      <c r="AF81" s="15">
        <v>542.2165981783279</v>
      </c>
      <c r="AG81" s="12">
        <v>158125.39302427825</v>
      </c>
      <c r="AH81" s="15">
        <v>23487.73328389271</v>
      </c>
      <c r="AI81" s="15">
        <v>233.4637224359281</v>
      </c>
      <c r="AJ81" s="15">
        <v>122.49377041754815</v>
      </c>
      <c r="AK81" s="15">
        <v>3941.0790742402692</v>
      </c>
      <c r="AL81" s="15">
        <v>0</v>
      </c>
      <c r="AM81" s="15">
        <v>0</v>
      </c>
      <c r="AN81" s="15">
        <v>0</v>
      </c>
      <c r="AO81" s="15">
        <v>119.59229153268042</v>
      </c>
      <c r="AP81" s="15">
        <v>259.95735035223424</v>
      </c>
      <c r="AQ81" s="15">
        <v>3589.3113426268465</v>
      </c>
      <c r="AR81" s="15">
        <v>658.85080014817038</v>
      </c>
      <c r="AS81" s="15">
        <v>3.1237265484137566</v>
      </c>
      <c r="AT81" s="15">
        <v>8.2341649923149003</v>
      </c>
      <c r="AU81" s="15">
        <v>1.4316487031356613</v>
      </c>
      <c r="AV81" s="15">
        <v>0</v>
      </c>
      <c r="AW81" s="15">
        <v>92.176821690315748</v>
      </c>
      <c r="AX81" s="12">
        <v>32517.447997580566</v>
      </c>
      <c r="AY81" s="16">
        <v>42.956727245300641</v>
      </c>
      <c r="AZ81" s="5" t="s">
        <v>78</v>
      </c>
      <c r="BA81" s="14">
        <v>85.990738804029348</v>
      </c>
      <c r="BB81" s="14">
        <v>0</v>
      </c>
      <c r="BC81" s="14">
        <v>5.1654281670205231</v>
      </c>
      <c r="BD81" s="14">
        <v>444.17898432123786</v>
      </c>
      <c r="BE81" s="14">
        <v>2928.3286564511718</v>
      </c>
      <c r="BF81" s="15">
        <v>23718.808953641736</v>
      </c>
      <c r="BG81" s="15">
        <v>4484</v>
      </c>
      <c r="BH81" s="17">
        <v>8.5098307143399374E-2</v>
      </c>
      <c r="BI81" s="3">
        <v>10684</v>
      </c>
      <c r="BJ81" s="17">
        <v>0.20276322781446898</v>
      </c>
      <c r="BK81" s="3">
        <v>23764</v>
      </c>
      <c r="BL81" s="17">
        <v>0.45099825400440297</v>
      </c>
      <c r="BM81" s="17">
        <v>0.653061698584115</v>
      </c>
      <c r="BN81" s="18">
        <v>0.19305964243480828</v>
      </c>
      <c r="BO81" s="19">
        <v>9800</v>
      </c>
      <c r="BP81" s="19">
        <v>850</v>
      </c>
      <c r="BQ81" s="19">
        <v>0</v>
      </c>
      <c r="BR81" s="19">
        <v>2331</v>
      </c>
      <c r="BS81" s="19">
        <v>6421</v>
      </c>
      <c r="BT81" s="19">
        <v>0</v>
      </c>
      <c r="BU81" s="19">
        <v>450</v>
      </c>
      <c r="BV81" s="19">
        <v>0</v>
      </c>
      <c r="BW81" s="19">
        <v>0</v>
      </c>
      <c r="BX81" s="19">
        <v>0</v>
      </c>
      <c r="BY81" s="19">
        <v>2081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920</v>
      </c>
      <c r="CG81" s="20">
        <f t="shared" si="25"/>
        <v>8.3447814069998752E-2</v>
      </c>
      <c r="CH81" s="20">
        <f t="shared" si="26"/>
        <v>0.25485758292202859</v>
      </c>
      <c r="CI81" s="20">
        <f t="shared" si="27"/>
        <v>0</v>
      </c>
      <c r="CJ81" s="20">
        <f t="shared" si="28"/>
        <v>0.14786559442792657</v>
      </c>
      <c r="CK81" s="20" t="str">
        <f t="shared" si="29"/>
        <v>-</v>
      </c>
      <c r="CL81" s="20" t="str">
        <f t="shared" si="30"/>
        <v>-</v>
      </c>
      <c r="CM81" s="20" t="str">
        <f t="shared" si="31"/>
        <v>-</v>
      </c>
      <c r="CN81" s="20">
        <f t="shared" si="32"/>
        <v>0</v>
      </c>
      <c r="CO81" s="20">
        <f t="shared" si="33"/>
        <v>0</v>
      </c>
      <c r="CP81" s="20">
        <f t="shared" si="34"/>
        <v>0</v>
      </c>
      <c r="CQ81" s="20">
        <f t="shared" si="35"/>
        <v>0.47377949594931035</v>
      </c>
      <c r="CR81" s="20">
        <f t="shared" si="36"/>
        <v>0</v>
      </c>
      <c r="CS81" s="20">
        <f t="shared" si="37"/>
        <v>0</v>
      </c>
      <c r="CT81" s="19">
        <v>3.8083583999999999</v>
      </c>
      <c r="CU81" s="19">
        <v>0.12933404160000003</v>
      </c>
      <c r="CV81" s="19">
        <v>0</v>
      </c>
      <c r="CW81" s="19">
        <v>1.4025160800000001</v>
      </c>
      <c r="CX81" s="19">
        <v>13.70793606</v>
      </c>
      <c r="CY81" s="19">
        <v>0</v>
      </c>
      <c r="CZ81" s="19">
        <v>1.2618719999999999</v>
      </c>
      <c r="DA81" s="19">
        <v>0</v>
      </c>
      <c r="DB81" s="19">
        <v>0</v>
      </c>
      <c r="DC81" s="19">
        <v>0</v>
      </c>
      <c r="DD81" s="19">
        <v>2.4364181519999994</v>
      </c>
      <c r="DE81" s="19">
        <v>0</v>
      </c>
      <c r="DF81" s="19">
        <v>0</v>
      </c>
      <c r="DG81" s="19">
        <v>0</v>
      </c>
    </row>
    <row r="82" spans="1:111" x14ac:dyDescent="0.2">
      <c r="A82" s="13" t="s">
        <v>156</v>
      </c>
      <c r="B82" s="14">
        <v>7.4507075543539507</v>
      </c>
      <c r="C82" s="14">
        <v>12.496044068621034</v>
      </c>
      <c r="D82" s="14">
        <v>53.525428683437944</v>
      </c>
      <c r="E82" s="14">
        <v>0</v>
      </c>
      <c r="F82" s="14">
        <v>0</v>
      </c>
      <c r="G82" s="14">
        <v>1.9175996214776472</v>
      </c>
      <c r="H82" s="14">
        <v>0</v>
      </c>
      <c r="I82" s="14">
        <v>7.194239269691078</v>
      </c>
      <c r="J82" s="14">
        <v>2.8664810754623948</v>
      </c>
      <c r="K82" s="14">
        <v>2.7256724803327199E-3</v>
      </c>
      <c r="L82" s="14">
        <v>1.6836674273653634E-2</v>
      </c>
      <c r="M82" s="14">
        <v>6.0790747317736602E-3</v>
      </c>
      <c r="N82" s="14">
        <v>9.4126345947509987E-2</v>
      </c>
      <c r="O82" s="14">
        <v>9.1193842861734459E-2</v>
      </c>
      <c r="P82" s="12">
        <v>85.661461883339044</v>
      </c>
      <c r="Q82" s="15">
        <v>19651.798270335559</v>
      </c>
      <c r="R82" s="15">
        <v>601.44056531475178</v>
      </c>
      <c r="S82" s="15">
        <v>22.628722499999999</v>
      </c>
      <c r="T82" s="15">
        <v>18828.938778971798</v>
      </c>
      <c r="U82" s="15">
        <v>26843.19711202848</v>
      </c>
      <c r="V82" s="15">
        <v>0</v>
      </c>
      <c r="W82" s="15">
        <v>0</v>
      </c>
      <c r="X82" s="15">
        <v>683.84101530499265</v>
      </c>
      <c r="Y82" s="15">
        <v>0</v>
      </c>
      <c r="Z82" s="15">
        <v>13231.514878413667</v>
      </c>
      <c r="AA82" s="15">
        <v>5271.9802020569314</v>
      </c>
      <c r="AB82" s="15">
        <v>3.4812552625288138</v>
      </c>
      <c r="AC82" s="15">
        <v>16.043141968357929</v>
      </c>
      <c r="AD82" s="15">
        <v>15.295578532039205</v>
      </c>
      <c r="AE82" s="15">
        <v>109.30688631957219</v>
      </c>
      <c r="AF82" s="15">
        <v>235.87412488343733</v>
      </c>
      <c r="AG82" s="12">
        <v>85515.340531892114</v>
      </c>
      <c r="AH82" s="15">
        <v>3930.3596540671119</v>
      </c>
      <c r="AI82" s="15">
        <v>42.100839572032626</v>
      </c>
      <c r="AJ82" s="15">
        <v>2.0365850249999999</v>
      </c>
      <c r="AK82" s="15">
        <v>4707.2346947429496</v>
      </c>
      <c r="AL82" s="15">
        <v>23622.013458585061</v>
      </c>
      <c r="AM82" s="15">
        <v>0</v>
      </c>
      <c r="AN82" s="15">
        <v>0</v>
      </c>
      <c r="AO82" s="15">
        <v>581.26486300924375</v>
      </c>
      <c r="AP82" s="15">
        <v>0</v>
      </c>
      <c r="AQ82" s="15">
        <v>3307.8787196034168</v>
      </c>
      <c r="AR82" s="15">
        <v>790.79703030853966</v>
      </c>
      <c r="AS82" s="15">
        <v>1.253251894510373</v>
      </c>
      <c r="AT82" s="15">
        <v>3.8503540724059029</v>
      </c>
      <c r="AU82" s="15">
        <v>2.7532041357670569</v>
      </c>
      <c r="AV82" s="15">
        <v>38.257410211850264</v>
      </c>
      <c r="AW82" s="15">
        <v>40.09860123018435</v>
      </c>
      <c r="AX82" s="12">
        <v>37069.898666458081</v>
      </c>
      <c r="AY82" s="16">
        <v>0</v>
      </c>
      <c r="AZ82" s="5" t="s">
        <v>100</v>
      </c>
      <c r="BA82" s="14">
        <v>373.92330391296559</v>
      </c>
      <c r="BB82" s="14">
        <v>0</v>
      </c>
      <c r="BC82" s="14">
        <v>2.3688075017692851</v>
      </c>
      <c r="BD82" s="14">
        <v>885.75232739538922</v>
      </c>
      <c r="BE82" s="14">
        <v>2032.7119609921833</v>
      </c>
      <c r="BF82" s="15">
        <v>12827.301079783816</v>
      </c>
      <c r="BG82" s="15">
        <v>3181</v>
      </c>
      <c r="BH82" s="17">
        <v>4.5802076283998794E-2</v>
      </c>
      <c r="BI82" s="3">
        <v>8855</v>
      </c>
      <c r="BJ82" s="17">
        <v>0.12749996400339808</v>
      </c>
      <c r="BK82" s="3">
        <v>20625</v>
      </c>
      <c r="BL82" s="17">
        <v>0.2969719658464241</v>
      </c>
      <c r="BM82" s="17">
        <v>0.63901664916447132</v>
      </c>
      <c r="BN82" s="18">
        <v>0.16888600539981583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20">
        <f t="shared" si="25"/>
        <v>0</v>
      </c>
      <c r="CH82" s="20">
        <f t="shared" si="26"/>
        <v>0</v>
      </c>
      <c r="CI82" s="20">
        <f t="shared" si="27"/>
        <v>0</v>
      </c>
      <c r="CJ82" s="20">
        <f t="shared" si="28"/>
        <v>0</v>
      </c>
      <c r="CK82" s="20">
        <f t="shared" si="29"/>
        <v>0</v>
      </c>
      <c r="CL82" s="20" t="str">
        <f t="shared" si="30"/>
        <v>-</v>
      </c>
      <c r="CM82" s="20" t="str">
        <f t="shared" si="31"/>
        <v>-</v>
      </c>
      <c r="CN82" s="20">
        <f t="shared" si="32"/>
        <v>0</v>
      </c>
      <c r="CO82" s="20" t="str">
        <f t="shared" si="33"/>
        <v>-</v>
      </c>
      <c r="CP82" s="20">
        <f t="shared" si="34"/>
        <v>0</v>
      </c>
      <c r="CQ82" s="20">
        <f t="shared" si="35"/>
        <v>0</v>
      </c>
      <c r="CR82" s="20">
        <f t="shared" si="36"/>
        <v>0</v>
      </c>
      <c r="CS82" s="20">
        <f t="shared" si="37"/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0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</row>
    <row r="83" spans="1:111" x14ac:dyDescent="0.2">
      <c r="A83" s="13" t="s">
        <v>157</v>
      </c>
      <c r="B83" s="14">
        <v>50.602520033085007</v>
      </c>
      <c r="C83" s="14">
        <v>7.0463713193273554</v>
      </c>
      <c r="D83" s="14">
        <v>0</v>
      </c>
      <c r="E83" s="14">
        <v>0</v>
      </c>
      <c r="F83" s="14">
        <v>0</v>
      </c>
      <c r="G83" s="14">
        <v>0.7102563812118925</v>
      </c>
      <c r="H83" s="14">
        <v>1.4665526436406864E-2</v>
      </c>
      <c r="I83" s="14">
        <v>8.8258518630335114</v>
      </c>
      <c r="J83" s="14">
        <v>2.1324428772445216</v>
      </c>
      <c r="K83" s="14">
        <v>1.9078922162466053E-2</v>
      </c>
      <c r="L83" s="14">
        <v>2.4256333788096027E-2</v>
      </c>
      <c r="M83" s="14">
        <v>9.723227746486077E-3</v>
      </c>
      <c r="N83" s="14">
        <v>0.14516766341934983</v>
      </c>
      <c r="O83" s="14">
        <v>0.13881554646675037</v>
      </c>
      <c r="P83" s="12">
        <v>69.669149693921852</v>
      </c>
      <c r="Q83" s="15">
        <v>133112.72263855088</v>
      </c>
      <c r="R83" s="15">
        <v>6115.4274448292199</v>
      </c>
      <c r="S83" s="15">
        <v>247.25826837207617</v>
      </c>
      <c r="T83" s="15">
        <v>11617.920948223898</v>
      </c>
      <c r="U83" s="15">
        <v>0</v>
      </c>
      <c r="V83" s="15">
        <v>0</v>
      </c>
      <c r="W83" s="15">
        <v>0</v>
      </c>
      <c r="X83" s="15">
        <v>253.28668164865508</v>
      </c>
      <c r="Y83" s="15">
        <v>12.526158733922735</v>
      </c>
      <c r="Z83" s="15">
        <v>16232.347279911559</v>
      </c>
      <c r="AA83" s="15">
        <v>3921.9504105872907</v>
      </c>
      <c r="AB83" s="15">
        <v>24.367783972839952</v>
      </c>
      <c r="AC83" s="15">
        <v>23.113104183719233</v>
      </c>
      <c r="AD83" s="15">
        <v>24.464643081939606</v>
      </c>
      <c r="AE83" s="15">
        <v>168.580062499245</v>
      </c>
      <c r="AF83" s="15">
        <v>359.04831417955364</v>
      </c>
      <c r="AG83" s="12">
        <v>172113.01373877484</v>
      </c>
      <c r="AH83" s="15">
        <v>26622.544527710179</v>
      </c>
      <c r="AI83" s="15">
        <v>428.07992113804545</v>
      </c>
      <c r="AJ83" s="15">
        <v>22.253244153486854</v>
      </c>
      <c r="AK83" s="15">
        <v>2904.4802370559746</v>
      </c>
      <c r="AL83" s="15">
        <v>0</v>
      </c>
      <c r="AM83" s="15">
        <v>0</v>
      </c>
      <c r="AN83" s="15">
        <v>0</v>
      </c>
      <c r="AO83" s="15">
        <v>215.2936794013568</v>
      </c>
      <c r="AP83" s="15">
        <v>4.3841555568729564</v>
      </c>
      <c r="AQ83" s="15">
        <v>4058.0868199778897</v>
      </c>
      <c r="AR83" s="15">
        <v>588.29256158809358</v>
      </c>
      <c r="AS83" s="15">
        <v>8.772402230222383</v>
      </c>
      <c r="AT83" s="15">
        <v>5.5471450040926156</v>
      </c>
      <c r="AU83" s="15">
        <v>4.4036357547491285</v>
      </c>
      <c r="AV83" s="15">
        <v>59.003021874735744</v>
      </c>
      <c r="AW83" s="15">
        <v>61.038213410524122</v>
      </c>
      <c r="AX83" s="12">
        <v>34982.179564856226</v>
      </c>
      <c r="AY83" s="16">
        <v>6.859407665396124</v>
      </c>
      <c r="AZ83" s="5" t="s">
        <v>100</v>
      </c>
      <c r="BA83" s="14">
        <v>136.20261739815172</v>
      </c>
      <c r="BB83" s="14">
        <v>0</v>
      </c>
      <c r="BC83" s="14">
        <v>5.2891012031139413</v>
      </c>
      <c r="BD83" s="14">
        <v>720.38942754783204</v>
      </c>
      <c r="BE83" s="14">
        <v>4538.6631334279664</v>
      </c>
      <c r="BF83" s="15">
        <v>25816.952060816224</v>
      </c>
      <c r="BG83" s="15">
        <v>4190</v>
      </c>
      <c r="BH83" s="17">
        <v>6.0275627931064245E-2</v>
      </c>
      <c r="BI83" s="3">
        <v>36224</v>
      </c>
      <c r="BJ83" s="17">
        <v>0.52110366257156837</v>
      </c>
      <c r="BK83" s="3">
        <v>1</v>
      </c>
      <c r="BL83" s="17">
        <v>1.4385591391662111E-5</v>
      </c>
      <c r="BM83" s="17">
        <v>1.0832131583360303</v>
      </c>
      <c r="BN83" s="18">
        <v>0.11230422955975569</v>
      </c>
      <c r="BO83" s="19">
        <v>12626</v>
      </c>
      <c r="BP83" s="19">
        <v>4800</v>
      </c>
      <c r="BQ83" s="19">
        <v>0</v>
      </c>
      <c r="BR83" s="19">
        <v>400</v>
      </c>
      <c r="BS83" s="19">
        <v>1400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3000</v>
      </c>
      <c r="CG83" s="20">
        <f t="shared" si="25"/>
        <v>9.4851940143123287E-2</v>
      </c>
      <c r="CH83" s="20">
        <f t="shared" si="26"/>
        <v>0.78490016328434187</v>
      </c>
      <c r="CI83" s="20">
        <f t="shared" si="27"/>
        <v>0</v>
      </c>
      <c r="CJ83" s="20">
        <f t="shared" si="28"/>
        <v>3.4429568059778405E-2</v>
      </c>
      <c r="CK83" s="20" t="str">
        <f t="shared" si="29"/>
        <v>-</v>
      </c>
      <c r="CL83" s="20" t="str">
        <f t="shared" si="30"/>
        <v>-</v>
      </c>
      <c r="CM83" s="20" t="str">
        <f t="shared" si="31"/>
        <v>-</v>
      </c>
      <c r="CN83" s="20">
        <f t="shared" si="32"/>
        <v>0</v>
      </c>
      <c r="CO83" s="20">
        <f t="shared" si="33"/>
        <v>0</v>
      </c>
      <c r="CP83" s="20">
        <f t="shared" si="34"/>
        <v>0</v>
      </c>
      <c r="CQ83" s="20">
        <f t="shared" si="35"/>
        <v>0</v>
      </c>
      <c r="CR83" s="20">
        <f t="shared" si="36"/>
        <v>0</v>
      </c>
      <c r="CS83" s="20">
        <f t="shared" si="37"/>
        <v>0</v>
      </c>
      <c r="CT83" s="19">
        <v>4.906564608</v>
      </c>
      <c r="CU83" s="19">
        <v>0.73035694080000002</v>
      </c>
      <c r="CV83" s="19">
        <v>0</v>
      </c>
      <c r="CW83" s="19">
        <v>0.24067199999999997</v>
      </c>
      <c r="CX83" s="19">
        <v>2.988804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</row>
    <row r="84" spans="1:111" x14ac:dyDescent="0.2">
      <c r="A84" s="13" t="s">
        <v>158</v>
      </c>
      <c r="B84" s="14">
        <v>6.1430253973427185</v>
      </c>
      <c r="C84" s="14">
        <v>12.749929860135351</v>
      </c>
      <c r="D84" s="14">
        <v>73.861069956437547</v>
      </c>
      <c r="E84" s="14">
        <v>0</v>
      </c>
      <c r="F84" s="14">
        <v>0</v>
      </c>
      <c r="G84" s="14">
        <v>2.4052265980539302</v>
      </c>
      <c r="H84" s="14">
        <v>2.5245927278345039</v>
      </c>
      <c r="I84" s="14">
        <v>9.6884437474758212</v>
      </c>
      <c r="J84" s="14">
        <v>4.2628852256926946</v>
      </c>
      <c r="K84" s="14">
        <v>8.1475170464802189E-3</v>
      </c>
      <c r="L84" s="14">
        <v>4.0413299484944487E-2</v>
      </c>
      <c r="M84" s="14">
        <v>0</v>
      </c>
      <c r="N84" s="14">
        <v>0.18198828979076792</v>
      </c>
      <c r="O84" s="14">
        <v>0.17402500875747659</v>
      </c>
      <c r="P84" s="12">
        <v>112.03974762805223</v>
      </c>
      <c r="Q84" s="15">
        <v>16186.472542148578</v>
      </c>
      <c r="R84" s="15">
        <v>106.21713514868944</v>
      </c>
      <c r="S84" s="15">
        <v>40.030520377366308</v>
      </c>
      <c r="T84" s="15">
        <v>19576.160269051677</v>
      </c>
      <c r="U84" s="15">
        <v>37387.361106172582</v>
      </c>
      <c r="V84" s="15">
        <v>0</v>
      </c>
      <c r="W84" s="15">
        <v>0</v>
      </c>
      <c r="X84" s="15">
        <v>857.73514993935123</v>
      </c>
      <c r="Y84" s="15">
        <v>2156.3119049622001</v>
      </c>
      <c r="Z84" s="15">
        <v>17818.810688361329</v>
      </c>
      <c r="AA84" s="15">
        <v>7840.221484758139</v>
      </c>
      <c r="AB84" s="15">
        <v>10.406087598294336</v>
      </c>
      <c r="AC84" s="15">
        <v>38.508573041725448</v>
      </c>
      <c r="AD84" s="15">
        <v>0</v>
      </c>
      <c r="AE84" s="15">
        <v>211.3390581925492</v>
      </c>
      <c r="AF84" s="15">
        <v>450.11807113708466</v>
      </c>
      <c r="AG84" s="12">
        <v>102679.69259088958</v>
      </c>
      <c r="AH84" s="15">
        <v>3237.2945084297157</v>
      </c>
      <c r="AI84" s="15">
        <v>7.4351994604082616</v>
      </c>
      <c r="AJ84" s="15">
        <v>3.6027468339629678</v>
      </c>
      <c r="AK84" s="15">
        <v>4894.0400672629194</v>
      </c>
      <c r="AL84" s="15">
        <v>32900.877773431872</v>
      </c>
      <c r="AM84" s="15">
        <v>0</v>
      </c>
      <c r="AN84" s="15">
        <v>0</v>
      </c>
      <c r="AO84" s="15">
        <v>729.07487744844855</v>
      </c>
      <c r="AP84" s="15">
        <v>754.70916673676993</v>
      </c>
      <c r="AQ84" s="15">
        <v>4454.7026720903323</v>
      </c>
      <c r="AR84" s="15">
        <v>1176.0332227137208</v>
      </c>
      <c r="AS84" s="15">
        <v>3.7461915353859609</v>
      </c>
      <c r="AT84" s="15">
        <v>9.2420575300141063</v>
      </c>
      <c r="AU84" s="15">
        <v>0</v>
      </c>
      <c r="AV84" s="15">
        <v>73.968670367392221</v>
      </c>
      <c r="AW84" s="15">
        <v>76.520072093304393</v>
      </c>
      <c r="AX84" s="12">
        <v>48321.247225934247</v>
      </c>
      <c r="AY84" s="16">
        <v>39.507803487160523</v>
      </c>
      <c r="AZ84" s="5" t="s">
        <v>74</v>
      </c>
      <c r="BA84" s="14">
        <v>78.766977854811216</v>
      </c>
      <c r="BB84" s="14">
        <v>0</v>
      </c>
      <c r="BC84" s="14">
        <v>5.1863941967445149</v>
      </c>
      <c r="BD84" s="14">
        <v>408.51659684129663</v>
      </c>
      <c r="BE84" s="14">
        <v>1591.4829067749488</v>
      </c>
      <c r="BF84" s="15">
        <v>15401.953888633436</v>
      </c>
      <c r="BG84" s="15">
        <v>12184</v>
      </c>
      <c r="BH84" s="17">
        <v>0.14946392207855932</v>
      </c>
      <c r="BI84" s="3">
        <v>19747</v>
      </c>
      <c r="BJ84" s="17">
        <v>0.24224097745283249</v>
      </c>
      <c r="BK84" s="3">
        <v>15264</v>
      </c>
      <c r="BL84" s="17">
        <v>0.18724698839520107</v>
      </c>
      <c r="BM84" s="17">
        <v>0.13062072445624989</v>
      </c>
      <c r="BN84" s="18">
        <v>4.984131116391434E-2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20">
        <f t="shared" si="25"/>
        <v>0</v>
      </c>
      <c r="CH84" s="20">
        <f t="shared" si="26"/>
        <v>0</v>
      </c>
      <c r="CI84" s="20">
        <f t="shared" si="27"/>
        <v>0</v>
      </c>
      <c r="CJ84" s="20">
        <f t="shared" si="28"/>
        <v>0</v>
      </c>
      <c r="CK84" s="20">
        <f t="shared" si="29"/>
        <v>0</v>
      </c>
      <c r="CL84" s="20" t="str">
        <f t="shared" si="30"/>
        <v>-</v>
      </c>
      <c r="CM84" s="20" t="str">
        <f t="shared" si="31"/>
        <v>-</v>
      </c>
      <c r="CN84" s="20">
        <f t="shared" si="32"/>
        <v>0</v>
      </c>
      <c r="CO84" s="20">
        <f t="shared" si="33"/>
        <v>0</v>
      </c>
      <c r="CP84" s="20">
        <f t="shared" si="34"/>
        <v>0</v>
      </c>
      <c r="CQ84" s="20">
        <f t="shared" si="35"/>
        <v>0</v>
      </c>
      <c r="CR84" s="20">
        <f t="shared" si="36"/>
        <v>0</v>
      </c>
      <c r="CS84" s="20">
        <f t="shared" si="37"/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</row>
    <row r="85" spans="1:111" x14ac:dyDescent="0.2">
      <c r="A85" s="13" t="s">
        <v>159</v>
      </c>
      <c r="B85" s="14">
        <v>23.686795343089251</v>
      </c>
      <c r="C85" s="14">
        <v>15.365133145749972</v>
      </c>
      <c r="D85" s="14">
        <v>45.001420794494521</v>
      </c>
      <c r="E85" s="14">
        <v>0</v>
      </c>
      <c r="F85" s="14">
        <v>0</v>
      </c>
      <c r="G85" s="14">
        <v>2.1498601658027594</v>
      </c>
      <c r="H85" s="14">
        <v>0</v>
      </c>
      <c r="I85" s="14">
        <v>8.5266870094685476</v>
      </c>
      <c r="J85" s="14">
        <v>3.3314630654547854</v>
      </c>
      <c r="K85" s="14">
        <v>4.6113980206010608E-3</v>
      </c>
      <c r="L85" s="14">
        <v>2.8484936095313142E-2</v>
      </c>
      <c r="M85" s="14">
        <v>1.0284813523070474E-2</v>
      </c>
      <c r="N85" s="14">
        <v>0.15924658906038985</v>
      </c>
      <c r="O85" s="14">
        <v>0.15428526702968826</v>
      </c>
      <c r="P85" s="12">
        <v>98.418272527788901</v>
      </c>
      <c r="Q85" s="15">
        <v>62975.060411441067</v>
      </c>
      <c r="R85" s="15">
        <v>971.59254099714519</v>
      </c>
      <c r="S85" s="15">
        <v>41.976508773285929</v>
      </c>
      <c r="T85" s="15">
        <v>23930.475599767851</v>
      </c>
      <c r="U85" s="15">
        <v>21415.364099803239</v>
      </c>
      <c r="V85" s="15">
        <v>0</v>
      </c>
      <c r="W85" s="15">
        <v>0</v>
      </c>
      <c r="X85" s="15">
        <v>766.66815224621951</v>
      </c>
      <c r="Y85" s="15">
        <v>0</v>
      </c>
      <c r="Z85" s="15">
        <v>15682.128686582339</v>
      </c>
      <c r="AA85" s="15">
        <v>6127.1666766990093</v>
      </c>
      <c r="AB85" s="15">
        <v>5.8897221667926782</v>
      </c>
      <c r="AC85" s="15">
        <v>27.142407479594453</v>
      </c>
      <c r="AD85" s="15">
        <v>25.87765077262096</v>
      </c>
      <c r="AE85" s="15">
        <v>184.92961382895515</v>
      </c>
      <c r="AF85" s="15">
        <v>399.0609585146176</v>
      </c>
      <c r="AG85" s="12">
        <v>132553.33302907273</v>
      </c>
      <c r="AH85" s="15">
        <v>12595.012082288215</v>
      </c>
      <c r="AI85" s="15">
        <v>68.011477869800174</v>
      </c>
      <c r="AJ85" s="15">
        <v>3.7778857895957336</v>
      </c>
      <c r="AK85" s="15">
        <v>5982.6188999419628</v>
      </c>
      <c r="AL85" s="15">
        <v>18845.520407826851</v>
      </c>
      <c r="AM85" s="15">
        <v>0</v>
      </c>
      <c r="AN85" s="15">
        <v>0</v>
      </c>
      <c r="AO85" s="15">
        <v>651.66792940928656</v>
      </c>
      <c r="AP85" s="15">
        <v>0</v>
      </c>
      <c r="AQ85" s="15">
        <v>3920.5321716455846</v>
      </c>
      <c r="AR85" s="15">
        <v>919.07500150485134</v>
      </c>
      <c r="AS85" s="15">
        <v>2.1202999800453641</v>
      </c>
      <c r="AT85" s="15">
        <v>6.5141777951026683</v>
      </c>
      <c r="AU85" s="15">
        <v>4.6579771390717726</v>
      </c>
      <c r="AV85" s="15">
        <v>64.725364840134304</v>
      </c>
      <c r="AW85" s="15">
        <v>67.840362947484991</v>
      </c>
      <c r="AX85" s="12">
        <v>43132.074038977989</v>
      </c>
      <c r="AY85" s="16">
        <v>29.721620879218388</v>
      </c>
      <c r="AZ85" s="5" t="s">
        <v>74</v>
      </c>
      <c r="BA85" s="14">
        <v>59.34122202715205</v>
      </c>
      <c r="BB85" s="14">
        <v>0</v>
      </c>
      <c r="BC85" s="14">
        <v>5.178963198867657</v>
      </c>
      <c r="BD85" s="14">
        <v>307.32600505445527</v>
      </c>
      <c r="BE85" s="14">
        <v>1589.2026508490258</v>
      </c>
      <c r="BF85" s="15">
        <v>19882.999954360908</v>
      </c>
      <c r="BG85" s="15">
        <v>2950</v>
      </c>
      <c r="BH85" s="17">
        <v>4.2279359073580415E-2</v>
      </c>
      <c r="BI85" s="3">
        <v>8773</v>
      </c>
      <c r="BJ85" s="17">
        <v>0.12573451428899016</v>
      </c>
      <c r="BK85" s="3">
        <v>29448</v>
      </c>
      <c r="BL85" s="17">
        <v>0.42204832745721904</v>
      </c>
      <c r="BM85" s="17">
        <v>0.53871276299966975</v>
      </c>
      <c r="BN85" s="18">
        <v>0.13556279543197353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20">
        <f t="shared" si="25"/>
        <v>0</v>
      </c>
      <c r="CH85" s="20">
        <f t="shared" si="26"/>
        <v>0</v>
      </c>
      <c r="CI85" s="20">
        <f t="shared" si="27"/>
        <v>0</v>
      </c>
      <c r="CJ85" s="20">
        <f t="shared" si="28"/>
        <v>0</v>
      </c>
      <c r="CK85" s="20">
        <f t="shared" si="29"/>
        <v>0</v>
      </c>
      <c r="CL85" s="20" t="str">
        <f t="shared" si="30"/>
        <v>-</v>
      </c>
      <c r="CM85" s="20" t="str">
        <f t="shared" si="31"/>
        <v>-</v>
      </c>
      <c r="CN85" s="20">
        <f t="shared" si="32"/>
        <v>0</v>
      </c>
      <c r="CO85" s="20" t="str">
        <f t="shared" si="33"/>
        <v>-</v>
      </c>
      <c r="CP85" s="20">
        <f t="shared" si="34"/>
        <v>0</v>
      </c>
      <c r="CQ85" s="20">
        <f t="shared" si="35"/>
        <v>0</v>
      </c>
      <c r="CR85" s="20">
        <f t="shared" si="36"/>
        <v>0</v>
      </c>
      <c r="CS85" s="20">
        <f t="shared" si="37"/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</row>
    <row r="86" spans="1:111" x14ac:dyDescent="0.2">
      <c r="A86" s="13" t="s">
        <v>160</v>
      </c>
      <c r="B86" s="14">
        <v>2.3706732044513346</v>
      </c>
      <c r="C86" s="14">
        <v>0.7258263663199287</v>
      </c>
      <c r="D86" s="14">
        <v>3.2642817332702543</v>
      </c>
      <c r="E86" s="14">
        <v>0</v>
      </c>
      <c r="F86" s="14">
        <v>0</v>
      </c>
      <c r="G86" s="14">
        <v>0.13640177296153244</v>
      </c>
      <c r="H86" s="14">
        <v>7.7349309901494072</v>
      </c>
      <c r="I86" s="14">
        <v>1.3334422961018897</v>
      </c>
      <c r="J86" s="14">
        <v>1.3567213255316573</v>
      </c>
      <c r="K86" s="14">
        <v>1.3925146160312098E-2</v>
      </c>
      <c r="L86" s="14">
        <v>9.1911965216153121E-2</v>
      </c>
      <c r="M86" s="14">
        <v>1.7616424679359564E-3</v>
      </c>
      <c r="N86" s="14">
        <v>0.26532231142544438</v>
      </c>
      <c r="O86" s="14">
        <v>0.25371257470715125</v>
      </c>
      <c r="P86" s="12">
        <v>17.548911328762998</v>
      </c>
      <c r="Q86" s="15">
        <v>6054.9797896912623</v>
      </c>
      <c r="R86" s="15">
        <v>110.20324247398537</v>
      </c>
      <c r="S86" s="15">
        <v>19.254639890891912</v>
      </c>
      <c r="T86" s="15">
        <v>1206.3322250469364</v>
      </c>
      <c r="U86" s="15">
        <v>1555.953528533762</v>
      </c>
      <c r="V86" s="15">
        <v>0</v>
      </c>
      <c r="W86" s="15">
        <v>0</v>
      </c>
      <c r="X86" s="15">
        <v>48.642649835078039</v>
      </c>
      <c r="Y86" s="15">
        <v>6606.579981883553</v>
      </c>
      <c r="Z86" s="15">
        <v>2452.4429781907779</v>
      </c>
      <c r="AA86" s="15">
        <v>2495.2573485096327</v>
      </c>
      <c r="AB86" s="15">
        <v>17.785331400547385</v>
      </c>
      <c r="AC86" s="15">
        <v>87.58004595129195</v>
      </c>
      <c r="AD86" s="15">
        <v>4.4324740034620485</v>
      </c>
      <c r="AE86" s="15">
        <v>308.11305210126858</v>
      </c>
      <c r="AF86" s="15">
        <v>656.23105302961267</v>
      </c>
      <c r="AG86" s="12">
        <v>21623.788340542058</v>
      </c>
      <c r="AH86" s="15">
        <v>1210.9959579382526</v>
      </c>
      <c r="AI86" s="15">
        <v>7.7142269731789765</v>
      </c>
      <c r="AJ86" s="15">
        <v>1.732917590180272</v>
      </c>
      <c r="AK86" s="15">
        <v>301.5830562617341</v>
      </c>
      <c r="AL86" s="15">
        <v>1369.2391051097106</v>
      </c>
      <c r="AM86" s="15">
        <v>0</v>
      </c>
      <c r="AN86" s="15">
        <v>0</v>
      </c>
      <c r="AO86" s="15">
        <v>41.346252359816333</v>
      </c>
      <c r="AP86" s="15">
        <v>2312.3029936592434</v>
      </c>
      <c r="AQ86" s="15">
        <v>613.11074454769448</v>
      </c>
      <c r="AR86" s="15">
        <v>374.28860227644492</v>
      </c>
      <c r="AS86" s="15">
        <v>6.402719304197058</v>
      </c>
      <c r="AT86" s="15">
        <v>21.019211028310067</v>
      </c>
      <c r="AU86" s="15">
        <v>0.79784532062316871</v>
      </c>
      <c r="AV86" s="15">
        <v>107.83956823544399</v>
      </c>
      <c r="AW86" s="15">
        <v>111.55927901503416</v>
      </c>
      <c r="AX86" s="12">
        <v>6479.9324796198644</v>
      </c>
      <c r="AY86" s="16">
        <v>17.548911328762998</v>
      </c>
      <c r="AZ86" s="5" t="s">
        <v>78</v>
      </c>
      <c r="BA86" s="14">
        <v>162.58761803128027</v>
      </c>
      <c r="BB86" s="14">
        <v>0</v>
      </c>
      <c r="BC86" s="14">
        <v>1.1160651096956828</v>
      </c>
      <c r="BD86" s="14">
        <v>181.45836775324059</v>
      </c>
      <c r="BE86" s="14">
        <v>632.70755831114889</v>
      </c>
      <c r="BF86" s="15">
        <v>3243.5682510813085</v>
      </c>
      <c r="BG86" s="15">
        <v>2763</v>
      </c>
      <c r="BH86" s="17">
        <v>0.17731998459761264</v>
      </c>
      <c r="BI86" s="3">
        <v>3907</v>
      </c>
      <c r="BJ86" s="17">
        <v>0.25073803106148118</v>
      </c>
      <c r="BK86" s="3">
        <v>0</v>
      </c>
      <c r="BL86" s="17">
        <v>0</v>
      </c>
      <c r="BM86" s="17">
        <v>0.22899296355814291</v>
      </c>
      <c r="BN86" s="18">
        <v>9.4858704394475094E-2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20">
        <f t="shared" si="25"/>
        <v>0</v>
      </c>
      <c r="CH86" s="20">
        <f t="shared" si="26"/>
        <v>0</v>
      </c>
      <c r="CI86" s="20">
        <f t="shared" si="27"/>
        <v>0</v>
      </c>
      <c r="CJ86" s="20">
        <f t="shared" si="28"/>
        <v>0</v>
      </c>
      <c r="CK86" s="20">
        <f t="shared" si="29"/>
        <v>0</v>
      </c>
      <c r="CL86" s="20" t="str">
        <f t="shared" si="30"/>
        <v>-</v>
      </c>
      <c r="CM86" s="20" t="str">
        <f t="shared" si="31"/>
        <v>-</v>
      </c>
      <c r="CN86" s="20">
        <f t="shared" si="32"/>
        <v>0</v>
      </c>
      <c r="CO86" s="20">
        <f t="shared" si="33"/>
        <v>0</v>
      </c>
      <c r="CP86" s="20">
        <f t="shared" si="34"/>
        <v>0</v>
      </c>
      <c r="CQ86" s="20">
        <f t="shared" si="35"/>
        <v>0</v>
      </c>
      <c r="CR86" s="20">
        <f t="shared" si="36"/>
        <v>0</v>
      </c>
      <c r="CS86" s="20">
        <f t="shared" si="37"/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</row>
    <row r="87" spans="1:111" x14ac:dyDescent="0.2">
      <c r="A87" s="13" t="s">
        <v>161</v>
      </c>
      <c r="B87" s="14">
        <v>5.7967098333955187</v>
      </c>
      <c r="C87" s="14">
        <v>3.1398298611400559</v>
      </c>
      <c r="D87" s="14">
        <v>10.441151549699137</v>
      </c>
      <c r="E87" s="14">
        <v>0</v>
      </c>
      <c r="F87" s="14">
        <v>0</v>
      </c>
      <c r="G87" s="14">
        <v>0.5419830350255177</v>
      </c>
      <c r="H87" s="14">
        <v>0.50519964508171411</v>
      </c>
      <c r="I87" s="14">
        <v>2.5830751330918771</v>
      </c>
      <c r="J87" s="14">
        <v>3.1916577272043782</v>
      </c>
      <c r="K87" s="14">
        <v>1.3631438756136189E-2</v>
      </c>
      <c r="L87" s="14">
        <v>8.9973369785587246E-2</v>
      </c>
      <c r="M87" s="14">
        <v>1.7244861300141205E-3</v>
      </c>
      <c r="N87" s="14">
        <v>0.2597261671220677</v>
      </c>
      <c r="O87" s="14">
        <v>0.24836130148774305</v>
      </c>
      <c r="P87" s="12">
        <v>26.813023547919748</v>
      </c>
      <c r="Q87" s="15">
        <v>15294.323163196615</v>
      </c>
      <c r="R87" s="15">
        <v>93.769583553776798</v>
      </c>
      <c r="S87" s="15">
        <v>61.851977105432724</v>
      </c>
      <c r="T87" s="15">
        <v>5088.6298637359823</v>
      </c>
      <c r="U87" s="15">
        <v>4735.6194057134253</v>
      </c>
      <c r="V87" s="15">
        <v>0</v>
      </c>
      <c r="W87" s="15">
        <v>0</v>
      </c>
      <c r="X87" s="15">
        <v>193.27821344913195</v>
      </c>
      <c r="Y87" s="15">
        <v>431.50247446319605</v>
      </c>
      <c r="Z87" s="15">
        <v>4750.7451134625862</v>
      </c>
      <c r="AA87" s="15">
        <v>5870.0392246089505</v>
      </c>
      <c r="AB87" s="15">
        <v>17.410205462339924</v>
      </c>
      <c r="AC87" s="15">
        <v>85.732818808551173</v>
      </c>
      <c r="AD87" s="15">
        <v>4.3389848279340795</v>
      </c>
      <c r="AE87" s="15">
        <v>301.61437096115259</v>
      </c>
      <c r="AF87" s="15">
        <v>642.38991147849015</v>
      </c>
      <c r="AG87" s="12">
        <v>37571.245310827551</v>
      </c>
      <c r="AH87" s="15">
        <v>3058.8646326393232</v>
      </c>
      <c r="AI87" s="15">
        <v>6.5638708487643767</v>
      </c>
      <c r="AJ87" s="15">
        <v>5.5666779394889447</v>
      </c>
      <c r="AK87" s="15">
        <v>1272.1574659339956</v>
      </c>
      <c r="AL87" s="15">
        <v>4167.3450770278141</v>
      </c>
      <c r="AM87" s="15">
        <v>0</v>
      </c>
      <c r="AN87" s="15">
        <v>0</v>
      </c>
      <c r="AO87" s="15">
        <v>164.28648143176216</v>
      </c>
      <c r="AP87" s="15">
        <v>151.02586606211861</v>
      </c>
      <c r="AQ87" s="15">
        <v>1187.6862783656466</v>
      </c>
      <c r="AR87" s="15">
        <v>880.50588369134255</v>
      </c>
      <c r="AS87" s="15">
        <v>6.2676739664423726</v>
      </c>
      <c r="AT87" s="15">
        <v>20.575876514052279</v>
      </c>
      <c r="AU87" s="15">
        <v>0.78101726902813429</v>
      </c>
      <c r="AV87" s="15">
        <v>105.5650298364034</v>
      </c>
      <c r="AW87" s="15">
        <v>109.20628495134333</v>
      </c>
      <c r="AX87" s="12">
        <v>11136.398116477527</v>
      </c>
      <c r="AY87" s="16">
        <v>26.813023547919748</v>
      </c>
      <c r="AZ87" s="5" t="s">
        <v>78</v>
      </c>
      <c r="BA87" s="14">
        <v>104.69489276158001</v>
      </c>
      <c r="BB87" s="14">
        <v>0</v>
      </c>
      <c r="BC87" s="14">
        <v>2.6481776362349612</v>
      </c>
      <c r="BD87" s="14">
        <v>277.2506736392337</v>
      </c>
      <c r="BE87" s="14">
        <v>1501.2762173465635</v>
      </c>
      <c r="BF87" s="15">
        <v>5635.6867966241325</v>
      </c>
      <c r="BG87" s="15">
        <v>5321</v>
      </c>
      <c r="BH87" s="17">
        <v>0.19775523098078568</v>
      </c>
      <c r="BI87" s="3">
        <v>8141</v>
      </c>
      <c r="BJ87" s="17">
        <v>0.30256067194410374</v>
      </c>
      <c r="BK87" s="3">
        <v>4004</v>
      </c>
      <c r="BL87" s="17">
        <v>0.14880886014791689</v>
      </c>
      <c r="BM87" s="17">
        <v>0.28214174353440397</v>
      </c>
      <c r="BN87" s="18">
        <v>0.11151955261822638</v>
      </c>
      <c r="BO87" s="19">
        <v>1553</v>
      </c>
      <c r="BP87" s="19">
        <v>1163</v>
      </c>
      <c r="BQ87" s="19">
        <v>0</v>
      </c>
      <c r="BR87" s="19">
        <v>0</v>
      </c>
      <c r="BS87" s="19">
        <v>275.35000000000002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400</v>
      </c>
      <c r="CG87" s="20">
        <f t="shared" si="25"/>
        <v>0.10154094322637633</v>
      </c>
      <c r="CH87" s="20">
        <f t="shared" si="26"/>
        <v>12.402742509067668</v>
      </c>
      <c r="CI87" s="20">
        <f t="shared" si="27"/>
        <v>0</v>
      </c>
      <c r="CJ87" s="20">
        <f t="shared" si="28"/>
        <v>0</v>
      </c>
      <c r="CK87" s="20">
        <f t="shared" si="29"/>
        <v>5.8144453008152644E-2</v>
      </c>
      <c r="CL87" s="20" t="str">
        <f t="shared" si="30"/>
        <v>-</v>
      </c>
      <c r="CM87" s="20" t="str">
        <f t="shared" si="31"/>
        <v>-</v>
      </c>
      <c r="CN87" s="20">
        <f t="shared" si="32"/>
        <v>0</v>
      </c>
      <c r="CO87" s="20">
        <f t="shared" si="33"/>
        <v>0</v>
      </c>
      <c r="CP87" s="20">
        <f t="shared" si="34"/>
        <v>0</v>
      </c>
      <c r="CQ87" s="20">
        <f t="shared" si="35"/>
        <v>0</v>
      </c>
      <c r="CR87" s="20">
        <f t="shared" si="36"/>
        <v>0</v>
      </c>
      <c r="CS87" s="20">
        <f t="shared" si="37"/>
        <v>0</v>
      </c>
      <c r="CT87" s="19">
        <v>0.60350822400000004</v>
      </c>
      <c r="CU87" s="19">
        <v>0.17695940044800004</v>
      </c>
      <c r="CV87" s="19">
        <v>0</v>
      </c>
      <c r="CW87" s="19">
        <v>0</v>
      </c>
      <c r="CX87" s="19">
        <v>0.58783370099999999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</row>
    <row r="88" spans="1:111" x14ac:dyDescent="0.2">
      <c r="A88" s="13" t="s">
        <v>162</v>
      </c>
      <c r="B88" s="14">
        <v>14.052743885612804</v>
      </c>
      <c r="C88" s="14">
        <v>37.331193882507144</v>
      </c>
      <c r="D88" s="14">
        <v>26.588369918054568</v>
      </c>
      <c r="E88" s="14">
        <v>52.833324287999993</v>
      </c>
      <c r="F88" s="14">
        <v>0</v>
      </c>
      <c r="G88" s="14">
        <v>1.1776653067935836</v>
      </c>
      <c r="H88" s="14">
        <v>2.6054628767121226</v>
      </c>
      <c r="I88" s="14">
        <v>3.6894038841980747</v>
      </c>
      <c r="J88" s="14">
        <v>1.7600478329271949</v>
      </c>
      <c r="K88" s="14">
        <v>2.1680005635221818E-2</v>
      </c>
      <c r="L88" s="14">
        <v>0.21870305058473208</v>
      </c>
      <c r="M88" s="14">
        <v>5.849172217716859E-3</v>
      </c>
      <c r="N88" s="14">
        <v>0</v>
      </c>
      <c r="O88" s="14">
        <v>1.7041461114931695</v>
      </c>
      <c r="P88" s="12">
        <v>141.98859021473635</v>
      </c>
      <c r="Q88" s="15">
        <v>31155.249079290679</v>
      </c>
      <c r="R88" s="15">
        <v>3973.5579642662524</v>
      </c>
      <c r="S88" s="15">
        <v>6245.8474645697752</v>
      </c>
      <c r="T88" s="15">
        <v>62044.930664983294</v>
      </c>
      <c r="U88" s="15">
        <v>14319.283006996073</v>
      </c>
      <c r="V88" s="15">
        <v>45551.372549019601</v>
      </c>
      <c r="W88" s="15">
        <v>0</v>
      </c>
      <c r="X88" s="15">
        <v>419.97079581535417</v>
      </c>
      <c r="Y88" s="15">
        <v>2225.3849332008785</v>
      </c>
      <c r="Z88" s="15">
        <v>6785.4849632128207</v>
      </c>
      <c r="AA88" s="15">
        <v>3237.0481735584399</v>
      </c>
      <c r="AB88" s="15">
        <v>27.689912949503498</v>
      </c>
      <c r="AC88" s="15">
        <v>208.39531800732652</v>
      </c>
      <c r="AD88" s="15">
        <v>14.717120113015447</v>
      </c>
      <c r="AE88" s="15">
        <v>0</v>
      </c>
      <c r="AF88" s="15">
        <v>4407.7972822289166</v>
      </c>
      <c r="AG88" s="12">
        <v>180616.72922821195</v>
      </c>
      <c r="AH88" s="15">
        <v>6231.0498158581358</v>
      </c>
      <c r="AI88" s="15">
        <v>278.14905749863772</v>
      </c>
      <c r="AJ88" s="15">
        <v>562.12627181127971</v>
      </c>
      <c r="AK88" s="15">
        <v>15511.232666245824</v>
      </c>
      <c r="AL88" s="15">
        <v>12600.969046156544</v>
      </c>
      <c r="AM88" s="15">
        <v>23231.199999999997</v>
      </c>
      <c r="AN88" s="15">
        <v>0</v>
      </c>
      <c r="AO88" s="15">
        <v>356.97517644305105</v>
      </c>
      <c r="AP88" s="15">
        <v>778.88472662030745</v>
      </c>
      <c r="AQ88" s="15">
        <v>1696.3712408032052</v>
      </c>
      <c r="AR88" s="15">
        <v>485.55722603376597</v>
      </c>
      <c r="AS88" s="15">
        <v>9.968368661821259</v>
      </c>
      <c r="AT88" s="15">
        <v>50.014876321758365</v>
      </c>
      <c r="AU88" s="15">
        <v>2.6490816203427805</v>
      </c>
      <c r="AV88" s="15">
        <v>0</v>
      </c>
      <c r="AW88" s="15">
        <v>749.32553797891592</v>
      </c>
      <c r="AX88" s="12">
        <v>62544.473092053595</v>
      </c>
      <c r="AY88" s="16">
        <v>81.578596374475907</v>
      </c>
      <c r="AZ88" s="5" t="s">
        <v>76</v>
      </c>
      <c r="BA88" s="14">
        <v>308.55639799299183</v>
      </c>
      <c r="BB88" s="14">
        <v>0</v>
      </c>
      <c r="BC88" s="14">
        <v>2.7338110403397025</v>
      </c>
      <c r="BD88" s="14">
        <v>843.53488740069224</v>
      </c>
      <c r="BE88" s="14">
        <v>2039.7387782923668</v>
      </c>
      <c r="BF88" s="15">
        <v>27092.509384231791</v>
      </c>
      <c r="BG88" s="15">
        <v>5300</v>
      </c>
      <c r="BH88" s="17">
        <v>0.19473123415512364</v>
      </c>
      <c r="BI88" s="3">
        <v>15246</v>
      </c>
      <c r="BJ88" s="17">
        <v>0.56016460300547455</v>
      </c>
      <c r="BK88" s="3">
        <v>0</v>
      </c>
      <c r="BL88" s="17">
        <v>0</v>
      </c>
      <c r="BM88" s="17">
        <v>0.38485637326271072</v>
      </c>
      <c r="BN88" s="18">
        <v>9.9276685403113338E-2</v>
      </c>
      <c r="BO88" s="19">
        <v>0</v>
      </c>
      <c r="BP88" s="19">
        <v>9000</v>
      </c>
      <c r="BQ88" s="19">
        <v>0</v>
      </c>
      <c r="BR88" s="19">
        <v>0</v>
      </c>
      <c r="BS88" s="19">
        <v>500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3000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20">
        <f t="shared" si="25"/>
        <v>0</v>
      </c>
      <c r="CH88" s="20">
        <f t="shared" si="26"/>
        <v>2.264972621750069</v>
      </c>
      <c r="CI88" s="20">
        <f t="shared" si="27"/>
        <v>0</v>
      </c>
      <c r="CJ88" s="20">
        <f t="shared" si="28"/>
        <v>0</v>
      </c>
      <c r="CK88" s="20">
        <f t="shared" si="29"/>
        <v>3.4917949436135277E-2</v>
      </c>
      <c r="CL88" s="20">
        <f t="shared" si="30"/>
        <v>0</v>
      </c>
      <c r="CM88" s="20" t="str">
        <f t="shared" si="31"/>
        <v>-</v>
      </c>
      <c r="CN88" s="20">
        <f t="shared" si="32"/>
        <v>0</v>
      </c>
      <c r="CO88" s="20">
        <f t="shared" si="33"/>
        <v>0</v>
      </c>
      <c r="CP88" s="20">
        <f t="shared" si="34"/>
        <v>0</v>
      </c>
      <c r="CQ88" s="20">
        <f t="shared" si="35"/>
        <v>0.92677026696891684</v>
      </c>
      <c r="CR88" s="20">
        <f t="shared" si="36"/>
        <v>0</v>
      </c>
      <c r="CS88" s="20">
        <f t="shared" si="37"/>
        <v>0</v>
      </c>
      <c r="CT88" s="19">
        <v>0</v>
      </c>
      <c r="CU88" s="19">
        <v>1.3694192640000002</v>
      </c>
      <c r="CV88" s="19">
        <v>0</v>
      </c>
      <c r="CW88" s="19">
        <v>0</v>
      </c>
      <c r="CX88" s="19">
        <v>1.0674300000000001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3.5123759999999997</v>
      </c>
      <c r="DE88" s="19">
        <v>0</v>
      </c>
      <c r="DF88" s="19">
        <v>0</v>
      </c>
      <c r="DG88" s="19">
        <v>0</v>
      </c>
    </row>
    <row r="89" spans="1:111" x14ac:dyDescent="0.2">
      <c r="A89" s="13" t="s">
        <v>163</v>
      </c>
      <c r="B89" s="14">
        <v>1.7716011326219139</v>
      </c>
      <c r="C89" s="14">
        <v>33.53129636998878</v>
      </c>
      <c r="D89" s="14">
        <v>24.828650780289578</v>
      </c>
      <c r="E89" s="14">
        <v>0</v>
      </c>
      <c r="F89" s="14">
        <v>0</v>
      </c>
      <c r="G89" s="14">
        <v>0.89505507549388486</v>
      </c>
      <c r="H89" s="14">
        <v>0.16695505063017299</v>
      </c>
      <c r="I89" s="14">
        <v>1.8301760706018515</v>
      </c>
      <c r="J89" s="14">
        <v>1.1303560482191977</v>
      </c>
      <c r="K89" s="14">
        <v>5.9333931261724843E-3</v>
      </c>
      <c r="L89" s="14">
        <v>0.13937423953563668</v>
      </c>
      <c r="M89" s="14">
        <v>7.7805687766118511E-4</v>
      </c>
      <c r="N89" s="14">
        <v>0.15893960456779302</v>
      </c>
      <c r="O89" s="14">
        <v>0.17685085345223542</v>
      </c>
      <c r="P89" s="12">
        <v>64.635966675404873</v>
      </c>
      <c r="Q89" s="15">
        <v>2905.4459205995086</v>
      </c>
      <c r="R89" s="15">
        <v>2703.9287765927847</v>
      </c>
      <c r="S89" s="15">
        <v>374.73151191507122</v>
      </c>
      <c r="T89" s="15">
        <v>55729.451485821002</v>
      </c>
      <c r="U89" s="15">
        <v>12145.07936889715</v>
      </c>
      <c r="V89" s="15">
        <v>0</v>
      </c>
      <c r="W89" s="15">
        <v>0</v>
      </c>
      <c r="X89" s="15">
        <v>319.18830433851315</v>
      </c>
      <c r="Y89" s="15">
        <v>142.60009517503795</v>
      </c>
      <c r="Z89" s="15">
        <v>3366.0267612040234</v>
      </c>
      <c r="AA89" s="15">
        <v>2078.9304204722976</v>
      </c>
      <c r="AB89" s="15">
        <v>7.5781871058179515</v>
      </c>
      <c r="AC89" s="15">
        <v>132.80536733439587</v>
      </c>
      <c r="AD89" s="15">
        <v>1.9576712904115969</v>
      </c>
      <c r="AE89" s="15">
        <v>184.57311938846274</v>
      </c>
      <c r="AF89" s="15">
        <v>457.42715718408164</v>
      </c>
      <c r="AG89" s="12">
        <v>80549.724147318542</v>
      </c>
      <c r="AH89" s="15">
        <v>581.08918411990169</v>
      </c>
      <c r="AI89" s="15">
        <v>189.27501436149495</v>
      </c>
      <c r="AJ89" s="15">
        <v>33.725836072356408</v>
      </c>
      <c r="AK89" s="15">
        <v>13932.362871455251</v>
      </c>
      <c r="AL89" s="15">
        <v>10687.669844629492</v>
      </c>
      <c r="AM89" s="15">
        <v>0</v>
      </c>
      <c r="AN89" s="15">
        <v>0</v>
      </c>
      <c r="AO89" s="15">
        <v>271.31005868773616</v>
      </c>
      <c r="AP89" s="15">
        <v>49.910033311263277</v>
      </c>
      <c r="AQ89" s="15">
        <v>841.50669030100585</v>
      </c>
      <c r="AR89" s="15">
        <v>311.83956307084463</v>
      </c>
      <c r="AS89" s="15">
        <v>2.7281473580944624</v>
      </c>
      <c r="AT89" s="15">
        <v>31.873288160255008</v>
      </c>
      <c r="AU89" s="15">
        <v>0.35238083227408745</v>
      </c>
      <c r="AV89" s="15">
        <v>64.600591785961953</v>
      </c>
      <c r="AW89" s="15">
        <v>77.762616721293881</v>
      </c>
      <c r="AX89" s="12">
        <v>27076.006120867227</v>
      </c>
      <c r="AY89" s="16">
        <v>32.825583762846811</v>
      </c>
      <c r="AZ89" s="5" t="s">
        <v>76</v>
      </c>
      <c r="BA89" s="14">
        <v>546.94512044586565</v>
      </c>
      <c r="BB89" s="14">
        <v>0</v>
      </c>
      <c r="BC89" s="14">
        <v>0.62057678697806085</v>
      </c>
      <c r="BD89" s="14">
        <v>339.42144549962381</v>
      </c>
      <c r="BE89" s="14">
        <v>463.02195675892159</v>
      </c>
      <c r="BF89" s="15">
        <v>12082.458622097782</v>
      </c>
      <c r="BG89" s="15">
        <v>2204</v>
      </c>
      <c r="BH89" s="17">
        <v>0.16084069181930963</v>
      </c>
      <c r="BI89" s="3">
        <v>8342</v>
      </c>
      <c r="BJ89" s="17">
        <v>0.60877180179522727</v>
      </c>
      <c r="BK89" s="3">
        <v>0</v>
      </c>
      <c r="BL89" s="17">
        <v>0</v>
      </c>
      <c r="BM89" s="17">
        <v>0.21008255751312233</v>
      </c>
      <c r="BN89" s="18">
        <v>4.3904983572816386E-2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20">
        <f t="shared" si="25"/>
        <v>0</v>
      </c>
      <c r="CH89" s="20">
        <f t="shared" si="26"/>
        <v>0</v>
      </c>
      <c r="CI89" s="20">
        <f t="shared" si="27"/>
        <v>0</v>
      </c>
      <c r="CJ89" s="20">
        <f t="shared" si="28"/>
        <v>0</v>
      </c>
      <c r="CK89" s="20">
        <f t="shared" si="29"/>
        <v>0</v>
      </c>
      <c r="CL89" s="20" t="str">
        <f t="shared" si="30"/>
        <v>-</v>
      </c>
      <c r="CM89" s="20" t="str">
        <f t="shared" si="31"/>
        <v>-</v>
      </c>
      <c r="CN89" s="20">
        <f t="shared" si="32"/>
        <v>0</v>
      </c>
      <c r="CO89" s="20">
        <f t="shared" si="33"/>
        <v>0</v>
      </c>
      <c r="CP89" s="20">
        <f t="shared" si="34"/>
        <v>0</v>
      </c>
      <c r="CQ89" s="20">
        <f t="shared" si="35"/>
        <v>0</v>
      </c>
      <c r="CR89" s="20">
        <f t="shared" si="36"/>
        <v>0</v>
      </c>
      <c r="CS89" s="20">
        <f t="shared" si="37"/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</row>
    <row r="90" spans="1:111" x14ac:dyDescent="0.2">
      <c r="A90" s="13" t="s">
        <v>164</v>
      </c>
      <c r="B90" s="14">
        <v>17.289848836370417</v>
      </c>
      <c r="C90" s="14">
        <v>16.359937974975153</v>
      </c>
      <c r="D90" s="14">
        <v>56.963787439365369</v>
      </c>
      <c r="E90" s="14">
        <v>0</v>
      </c>
      <c r="F90" s="14">
        <v>0</v>
      </c>
      <c r="G90" s="14">
        <v>2.2873183222492646</v>
      </c>
      <c r="H90" s="14">
        <v>0.82832067134759235</v>
      </c>
      <c r="I90" s="14">
        <v>8.044041758977194</v>
      </c>
      <c r="J90" s="14">
        <v>3.5116147584557136</v>
      </c>
      <c r="K90" s="14">
        <v>4.4323157497119349E-3</v>
      </c>
      <c r="L90" s="14">
        <v>2.1985164656062605E-2</v>
      </c>
      <c r="M90" s="14">
        <v>0</v>
      </c>
      <c r="N90" s="14">
        <v>9.9003114507287715E-2</v>
      </c>
      <c r="O90" s="14">
        <v>9.4671024651951083E-2</v>
      </c>
      <c r="P90" s="12">
        <v>105.50496138130569</v>
      </c>
      <c r="Q90" s="15">
        <v>45203.754050011252</v>
      </c>
      <c r="R90" s="15">
        <v>45.725866444140202</v>
      </c>
      <c r="S90" s="15">
        <v>19.906300643467034</v>
      </c>
      <c r="T90" s="15">
        <v>25956.110087380592</v>
      </c>
      <c r="U90" s="15">
        <v>28260.049165704932</v>
      </c>
      <c r="V90" s="15">
        <v>0</v>
      </c>
      <c r="W90" s="15">
        <v>0</v>
      </c>
      <c r="X90" s="15">
        <v>815.68752219889882</v>
      </c>
      <c r="Y90" s="15">
        <v>707.48747117130313</v>
      </c>
      <c r="Z90" s="15">
        <v>14794.456262372536</v>
      </c>
      <c r="AA90" s="15">
        <v>6458.4984154633157</v>
      </c>
      <c r="AB90" s="15">
        <v>5.660996557807449</v>
      </c>
      <c r="AC90" s="15">
        <v>20.948977930093164</v>
      </c>
      <c r="AD90" s="15">
        <v>0</v>
      </c>
      <c r="AE90" s="15">
        <v>114.9701719937845</v>
      </c>
      <c r="AF90" s="15">
        <v>244.86790325805305</v>
      </c>
      <c r="AG90" s="12">
        <v>122648.12319113019</v>
      </c>
      <c r="AH90" s="15">
        <v>9040.7508100022515</v>
      </c>
      <c r="AI90" s="15">
        <v>3.2008106510898142</v>
      </c>
      <c r="AJ90" s="15">
        <v>1.7915670579120331</v>
      </c>
      <c r="AK90" s="15">
        <v>6489.0275218451479</v>
      </c>
      <c r="AL90" s="15">
        <v>24868.843265820338</v>
      </c>
      <c r="AM90" s="15">
        <v>0</v>
      </c>
      <c r="AN90" s="15">
        <v>0</v>
      </c>
      <c r="AO90" s="15">
        <v>693.334393869064</v>
      </c>
      <c r="AP90" s="15">
        <v>247.62061490995609</v>
      </c>
      <c r="AQ90" s="15">
        <v>3698.614065593134</v>
      </c>
      <c r="AR90" s="15">
        <v>968.77476231949731</v>
      </c>
      <c r="AS90" s="15">
        <v>2.0379587608106817</v>
      </c>
      <c r="AT90" s="15">
        <v>5.0277547032223593</v>
      </c>
      <c r="AU90" s="15">
        <v>0</v>
      </c>
      <c r="AV90" s="15">
        <v>40.239560197824574</v>
      </c>
      <c r="AW90" s="15">
        <v>41.627543553869025</v>
      </c>
      <c r="AX90" s="12">
        <v>46100.890629284113</v>
      </c>
      <c r="AY90" s="16">
        <v>0</v>
      </c>
      <c r="AZ90" s="5" t="s">
        <v>132</v>
      </c>
      <c r="BA90" s="14">
        <v>0</v>
      </c>
      <c r="BB90" s="14">
        <v>500</v>
      </c>
      <c r="BC90" s="14">
        <v>3.6042993630573248</v>
      </c>
      <c r="BD90" s="14">
        <v>1802.1496815286623</v>
      </c>
      <c r="BE90" s="14">
        <v>1457.9390231240666</v>
      </c>
      <c r="BF90" s="15">
        <v>18397.218478669529</v>
      </c>
      <c r="BG90" s="15">
        <v>3523</v>
      </c>
      <c r="BH90" s="17">
        <v>5.9802074315492865E-2</v>
      </c>
      <c r="BI90" s="3">
        <v>31000</v>
      </c>
      <c r="BJ90" s="17">
        <v>0.52621751455585541</v>
      </c>
      <c r="BK90" s="3">
        <v>5204</v>
      </c>
      <c r="BL90" s="17">
        <v>8.8336643411247473E-2</v>
      </c>
      <c r="BM90" s="17">
        <v>0.41383452260121106</v>
      </c>
      <c r="BN90" s="18">
        <v>4.2230948154102096E-2</v>
      </c>
      <c r="BO90" s="19">
        <v>2700</v>
      </c>
      <c r="BP90" s="19">
        <v>0</v>
      </c>
      <c r="BQ90" s="19">
        <v>0</v>
      </c>
      <c r="BR90" s="19">
        <v>0</v>
      </c>
      <c r="BS90" s="19">
        <v>400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20">
        <f t="shared" si="25"/>
        <v>5.9729552483912075E-2</v>
      </c>
      <c r="CH90" s="20">
        <f t="shared" si="26"/>
        <v>0</v>
      </c>
      <c r="CI90" s="20">
        <f t="shared" si="27"/>
        <v>0</v>
      </c>
      <c r="CJ90" s="20">
        <f t="shared" si="28"/>
        <v>0</v>
      </c>
      <c r="CK90" s="20">
        <f t="shared" si="29"/>
        <v>1.4154257045151259E-2</v>
      </c>
      <c r="CL90" s="20" t="str">
        <f t="shared" si="30"/>
        <v>-</v>
      </c>
      <c r="CM90" s="20" t="str">
        <f t="shared" si="31"/>
        <v>-</v>
      </c>
      <c r="CN90" s="20">
        <f t="shared" si="32"/>
        <v>0</v>
      </c>
      <c r="CO90" s="20">
        <f t="shared" si="33"/>
        <v>0</v>
      </c>
      <c r="CP90" s="20">
        <f t="shared" si="34"/>
        <v>0</v>
      </c>
      <c r="CQ90" s="20">
        <f t="shared" si="35"/>
        <v>0</v>
      </c>
      <c r="CR90" s="20">
        <f t="shared" si="36"/>
        <v>0</v>
      </c>
      <c r="CS90" s="20">
        <f t="shared" si="37"/>
        <v>0</v>
      </c>
      <c r="CT90" s="19">
        <v>1.0492415999999998</v>
      </c>
      <c r="CU90" s="19">
        <v>0</v>
      </c>
      <c r="CV90" s="19">
        <v>0</v>
      </c>
      <c r="CW90" s="19">
        <v>0</v>
      </c>
      <c r="CX90" s="19">
        <v>0.85394399999999993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</row>
    <row r="91" spans="1:111" x14ac:dyDescent="0.2">
      <c r="A91" s="13" t="s">
        <v>165</v>
      </c>
      <c r="B91" s="14">
        <v>12.225271759518694</v>
      </c>
      <c r="C91" s="14">
        <v>4.4361746556966519</v>
      </c>
      <c r="D91" s="14">
        <v>15.566835574876622</v>
      </c>
      <c r="E91" s="14">
        <v>0</v>
      </c>
      <c r="F91" s="14">
        <v>0</v>
      </c>
      <c r="G91" s="14">
        <v>0.82972229084347449</v>
      </c>
      <c r="H91" s="14">
        <v>0.92851171865336246</v>
      </c>
      <c r="I91" s="14">
        <v>3.8782857475441022</v>
      </c>
      <c r="J91" s="14">
        <v>2.549612621268214</v>
      </c>
      <c r="K91" s="14">
        <v>0.16330450850849201</v>
      </c>
      <c r="L91" s="14">
        <v>0.91085068891741383</v>
      </c>
      <c r="M91" s="14">
        <v>1.0585698913944869E-2</v>
      </c>
      <c r="N91" s="14">
        <v>0</v>
      </c>
      <c r="O91" s="14">
        <v>0</v>
      </c>
      <c r="P91" s="12">
        <v>41.49915526474097</v>
      </c>
      <c r="Q91" s="15">
        <v>31798.535026057671</v>
      </c>
      <c r="R91" s="15">
        <v>1665.070378442073</v>
      </c>
      <c r="S91" s="15">
        <v>78.165382953121949</v>
      </c>
      <c r="T91" s="15">
        <v>7369.3699838673047</v>
      </c>
      <c r="U91" s="15">
        <v>6807.3156633597237</v>
      </c>
      <c r="V91" s="15">
        <v>0</v>
      </c>
      <c r="W91" s="15">
        <v>0</v>
      </c>
      <c r="X91" s="15">
        <v>295.88978191097323</v>
      </c>
      <c r="Y91" s="15">
        <v>793.0629169428579</v>
      </c>
      <c r="Z91" s="15">
        <v>7132.8730735380386</v>
      </c>
      <c r="AA91" s="15">
        <v>4689.201466321294</v>
      </c>
      <c r="AB91" s="15">
        <v>208.57409822418302</v>
      </c>
      <c r="AC91" s="15">
        <v>867.92122225380717</v>
      </c>
      <c r="AD91" s="15">
        <v>26.634709425183345</v>
      </c>
      <c r="AE91" s="15">
        <v>0</v>
      </c>
      <c r="AF91" s="15">
        <v>0</v>
      </c>
      <c r="AG91" s="12">
        <v>61732.613703296229</v>
      </c>
      <c r="AH91" s="15">
        <v>6359.7070052115341</v>
      </c>
      <c r="AI91" s="15">
        <v>116.55492649094512</v>
      </c>
      <c r="AJ91" s="15">
        <v>7.0348844657809755</v>
      </c>
      <c r="AK91" s="15">
        <v>1842.3424959668262</v>
      </c>
      <c r="AL91" s="15">
        <v>5990.4377837565571</v>
      </c>
      <c r="AM91" s="15">
        <v>0</v>
      </c>
      <c r="AN91" s="15">
        <v>0</v>
      </c>
      <c r="AO91" s="15">
        <v>251.50631462432725</v>
      </c>
      <c r="AP91" s="15">
        <v>277.57202093000024</v>
      </c>
      <c r="AQ91" s="15">
        <v>1783.2182683845097</v>
      </c>
      <c r="AR91" s="15">
        <v>703.38021994819405</v>
      </c>
      <c r="AS91" s="15">
        <v>75.086675360705883</v>
      </c>
      <c r="AT91" s="15">
        <v>208.30109334091372</v>
      </c>
      <c r="AU91" s="15">
        <v>4.7942476965330023</v>
      </c>
      <c r="AV91" s="15">
        <v>0</v>
      </c>
      <c r="AW91" s="15">
        <v>0</v>
      </c>
      <c r="AX91" s="12">
        <v>17619.935936176826</v>
      </c>
      <c r="AY91" s="16">
        <v>41.49915526474097</v>
      </c>
      <c r="AZ91" s="5" t="s">
        <v>78</v>
      </c>
      <c r="BA91" s="14">
        <v>114.46106149486603</v>
      </c>
      <c r="BB91" s="14">
        <v>0</v>
      </c>
      <c r="BC91" s="14">
        <v>3.7489384288747343</v>
      </c>
      <c r="BD91" s="14">
        <v>429.10747204789737</v>
      </c>
      <c r="BE91" s="14">
        <v>2125.3076177956459</v>
      </c>
      <c r="BF91" s="15">
        <v>9259.8920554944343</v>
      </c>
      <c r="BG91" s="15">
        <v>3617</v>
      </c>
      <c r="BH91" s="17">
        <v>0.13891769405077389</v>
      </c>
      <c r="BI91" s="3">
        <v>11181</v>
      </c>
      <c r="BJ91" s="17">
        <v>0.429427353381726</v>
      </c>
      <c r="BK91" s="3">
        <v>5200</v>
      </c>
      <c r="BL91" s="17">
        <v>0.19971578906940124</v>
      </c>
      <c r="BM91" s="17">
        <v>0.58758850367587667</v>
      </c>
      <c r="BN91" s="18">
        <v>0.14362127434759062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11763</v>
      </c>
      <c r="BZ91" s="19">
        <v>0</v>
      </c>
      <c r="CA91" s="19">
        <v>3184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20">
        <f t="shared" si="25"/>
        <v>0</v>
      </c>
      <c r="CH91" s="20">
        <f t="shared" si="26"/>
        <v>0</v>
      </c>
      <c r="CI91" s="20">
        <f t="shared" si="27"/>
        <v>0</v>
      </c>
      <c r="CJ91" s="20">
        <f t="shared" si="28"/>
        <v>0</v>
      </c>
      <c r="CK91" s="20">
        <f t="shared" si="29"/>
        <v>0</v>
      </c>
      <c r="CL91" s="20" t="str">
        <f t="shared" si="30"/>
        <v>-</v>
      </c>
      <c r="CM91" s="20" t="str">
        <f t="shared" si="31"/>
        <v>-</v>
      </c>
      <c r="CN91" s="20">
        <f t="shared" si="32"/>
        <v>0</v>
      </c>
      <c r="CO91" s="20">
        <f t="shared" si="33"/>
        <v>0</v>
      </c>
      <c r="CP91" s="20">
        <f t="shared" si="34"/>
        <v>0</v>
      </c>
      <c r="CQ91" s="20">
        <f t="shared" si="35"/>
        <v>2.5085294552780524</v>
      </c>
      <c r="CR91" s="20">
        <f t="shared" si="36"/>
        <v>0</v>
      </c>
      <c r="CS91" s="20">
        <f t="shared" si="37"/>
        <v>3.6685357131051917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13.772026296</v>
      </c>
      <c r="DE91" s="19">
        <v>0</v>
      </c>
      <c r="DF91" s="19">
        <v>1.2310006272000003</v>
      </c>
      <c r="DG91" s="19">
        <v>0</v>
      </c>
    </row>
    <row r="92" spans="1:111" x14ac:dyDescent="0.2">
      <c r="A92" s="13" t="s">
        <v>166</v>
      </c>
      <c r="B92" s="14">
        <v>42.046700948415996</v>
      </c>
      <c r="C92" s="14">
        <v>8.337407970556395</v>
      </c>
      <c r="D92" s="14">
        <v>7.5051171930424907</v>
      </c>
      <c r="E92" s="14">
        <v>0</v>
      </c>
      <c r="F92" s="14">
        <v>0</v>
      </c>
      <c r="G92" s="14">
        <v>1.31792945226586</v>
      </c>
      <c r="H92" s="14">
        <v>6.5578598731555982</v>
      </c>
      <c r="I92" s="14">
        <v>10.077529247587897</v>
      </c>
      <c r="J92" s="14">
        <v>5.0317149010780602</v>
      </c>
      <c r="K92" s="14">
        <v>7.457292238388721E-3</v>
      </c>
      <c r="L92" s="14">
        <v>4.6064228658121764E-2</v>
      </c>
      <c r="M92" s="14">
        <v>1.6632019122233988E-2</v>
      </c>
      <c r="N92" s="14">
        <v>0.25752458306236942</v>
      </c>
      <c r="O92" s="14">
        <v>0.24950141349287835</v>
      </c>
      <c r="P92" s="12">
        <v>81.451439122676263</v>
      </c>
      <c r="Q92" s="15">
        <v>109748.26976706476</v>
      </c>
      <c r="R92" s="15">
        <v>3973.8125881321844</v>
      </c>
      <c r="S92" s="15">
        <v>1787.4608002146256</v>
      </c>
      <c r="T92" s="15">
        <v>13508.543962608941</v>
      </c>
      <c r="U92" s="15">
        <v>2907.7071844118614</v>
      </c>
      <c r="V92" s="15">
        <v>0</v>
      </c>
      <c r="W92" s="15">
        <v>0</v>
      </c>
      <c r="X92" s="15">
        <v>469.99081802245973</v>
      </c>
      <c r="Y92" s="15">
        <v>5601.2168456528589</v>
      </c>
      <c r="Z92" s="15">
        <v>18534.409710122669</v>
      </c>
      <c r="AA92" s="15">
        <v>9254.2391324175314</v>
      </c>
      <c r="AB92" s="15">
        <v>9.5245257955339575</v>
      </c>
      <c r="AC92" s="15">
        <v>43.893167261753987</v>
      </c>
      <c r="AD92" s="15">
        <v>41.84787420046797</v>
      </c>
      <c r="AE92" s="15">
        <v>299.05771908952232</v>
      </c>
      <c r="AF92" s="15">
        <v>645.33882681138311</v>
      </c>
      <c r="AG92" s="12">
        <v>166825.31292180656</v>
      </c>
      <c r="AH92" s="15">
        <v>21949.653953412955</v>
      </c>
      <c r="AI92" s="15">
        <v>278.16688116925292</v>
      </c>
      <c r="AJ92" s="15">
        <v>160.87147201931629</v>
      </c>
      <c r="AK92" s="15">
        <v>3377.1359906522353</v>
      </c>
      <c r="AL92" s="15">
        <v>2558.7823222824381</v>
      </c>
      <c r="AM92" s="15">
        <v>0</v>
      </c>
      <c r="AN92" s="15">
        <v>0</v>
      </c>
      <c r="AO92" s="15">
        <v>399.49219531909074</v>
      </c>
      <c r="AP92" s="15">
        <v>1960.4258959785004</v>
      </c>
      <c r="AQ92" s="15">
        <v>4633.6024275306672</v>
      </c>
      <c r="AR92" s="15">
        <v>1388.1358698626298</v>
      </c>
      <c r="AS92" s="15">
        <v>3.4288292863922245</v>
      </c>
      <c r="AT92" s="15">
        <v>10.534360142820956</v>
      </c>
      <c r="AU92" s="15">
        <v>7.5326173560842342</v>
      </c>
      <c r="AV92" s="15">
        <v>104.67020168133281</v>
      </c>
      <c r="AW92" s="15">
        <v>109.70760055793514</v>
      </c>
      <c r="AX92" s="12">
        <v>36942.140617251651</v>
      </c>
      <c r="AY92" s="16">
        <v>41.500531856253524</v>
      </c>
      <c r="AZ92" s="5" t="s">
        <v>78</v>
      </c>
      <c r="BA92" s="14">
        <v>98.906935955429162</v>
      </c>
      <c r="BB92" s="14">
        <v>0</v>
      </c>
      <c r="BC92" s="14">
        <v>4.3386411889596603</v>
      </c>
      <c r="BD92" s="14">
        <v>429.12170621002014</v>
      </c>
      <c r="BE92" s="14">
        <v>2459.6155270935315</v>
      </c>
      <c r="BF92" s="15">
        <v>25023.796938270982</v>
      </c>
      <c r="BG92" s="15">
        <v>6401</v>
      </c>
      <c r="BH92" s="17">
        <v>9.1388024328260181E-2</v>
      </c>
      <c r="BI92" s="3">
        <v>20296</v>
      </c>
      <c r="BJ92" s="17">
        <v>0.28976899574540987</v>
      </c>
      <c r="BK92" s="3">
        <v>27894</v>
      </c>
      <c r="BL92" s="17">
        <v>0.39824676622597871</v>
      </c>
      <c r="BM92" s="17">
        <v>0.38425488628238269</v>
      </c>
      <c r="BN92" s="18">
        <v>9.2130783499776436E-2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0</v>
      </c>
      <c r="CG92" s="20">
        <f t="shared" si="25"/>
        <v>0</v>
      </c>
      <c r="CH92" s="20">
        <f t="shared" si="26"/>
        <v>0</v>
      </c>
      <c r="CI92" s="20">
        <f t="shared" si="27"/>
        <v>0</v>
      </c>
      <c r="CJ92" s="20">
        <f t="shared" si="28"/>
        <v>0</v>
      </c>
      <c r="CK92" s="20">
        <f t="shared" si="29"/>
        <v>0</v>
      </c>
      <c r="CL92" s="20" t="str">
        <f t="shared" si="30"/>
        <v>-</v>
      </c>
      <c r="CM92" s="20" t="str">
        <f t="shared" si="31"/>
        <v>-</v>
      </c>
      <c r="CN92" s="20">
        <f t="shared" si="32"/>
        <v>0</v>
      </c>
      <c r="CO92" s="20">
        <f t="shared" si="33"/>
        <v>0</v>
      </c>
      <c r="CP92" s="20">
        <f t="shared" si="34"/>
        <v>0</v>
      </c>
      <c r="CQ92" s="20">
        <f t="shared" si="35"/>
        <v>0</v>
      </c>
      <c r="CR92" s="20">
        <f t="shared" si="36"/>
        <v>0</v>
      </c>
      <c r="CS92" s="20">
        <f t="shared" si="37"/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</row>
    <row r="93" spans="1:111" x14ac:dyDescent="0.2">
      <c r="A93" s="13" t="s">
        <v>167</v>
      </c>
      <c r="B93" s="14">
        <v>14.206872065011378</v>
      </c>
      <c r="C93" s="14">
        <v>28.389546344671071</v>
      </c>
      <c r="D93" s="14">
        <v>16.013934816898271</v>
      </c>
      <c r="E93" s="14">
        <v>0</v>
      </c>
      <c r="F93" s="14">
        <v>0</v>
      </c>
      <c r="G93" s="14">
        <v>0.88425674071792482</v>
      </c>
      <c r="H93" s="14">
        <v>0.18927728371293981</v>
      </c>
      <c r="I93" s="14">
        <v>3.0701293198846811</v>
      </c>
      <c r="J93" s="14">
        <v>0.70265468203324599</v>
      </c>
      <c r="K93" s="14">
        <v>1.1254386753232936E-2</v>
      </c>
      <c r="L93" s="14">
        <v>0.11353173780516218</v>
      </c>
      <c r="M93" s="14">
        <v>3.0363851113352001E-3</v>
      </c>
      <c r="N93" s="14">
        <v>0</v>
      </c>
      <c r="O93" s="14">
        <v>0.88464549988876973</v>
      </c>
      <c r="P93" s="12">
        <v>64.469139262488014</v>
      </c>
      <c r="Q93" s="15">
        <v>27540.707244874651</v>
      </c>
      <c r="R93" s="15">
        <v>14893.744912231668</v>
      </c>
      <c r="S93" s="15">
        <v>5129.5653546909925</v>
      </c>
      <c r="T93" s="15">
        <v>47183.795945803533</v>
      </c>
      <c r="U93" s="15">
        <v>9856.0106426265229</v>
      </c>
      <c r="V93" s="15">
        <v>0</v>
      </c>
      <c r="W93" s="15">
        <v>0</v>
      </c>
      <c r="X93" s="15">
        <v>315.3374774327873</v>
      </c>
      <c r="Y93" s="15">
        <v>161.66602070473647</v>
      </c>
      <c r="Z93" s="15">
        <v>5646.5263736568104</v>
      </c>
      <c r="AA93" s="15">
        <v>1292.3097955441149</v>
      </c>
      <c r="AB93" s="15">
        <v>14.374211646457296</v>
      </c>
      <c r="AC93" s="15">
        <v>108.18085317316961</v>
      </c>
      <c r="AD93" s="15">
        <v>7.639857868697665</v>
      </c>
      <c r="AE93" s="15">
        <v>0</v>
      </c>
      <c r="AF93" s="15">
        <v>2288.1477144757077</v>
      </c>
      <c r="AG93" s="12">
        <v>114438.00640472985</v>
      </c>
      <c r="AH93" s="15">
        <v>5508.1414489749304</v>
      </c>
      <c r="AI93" s="15">
        <v>1042.5621438562168</v>
      </c>
      <c r="AJ93" s="15">
        <v>461.66088192218933</v>
      </c>
      <c r="AK93" s="15">
        <v>11795.948986450883</v>
      </c>
      <c r="AL93" s="15">
        <v>8673.2893655113403</v>
      </c>
      <c r="AM93" s="15">
        <v>0</v>
      </c>
      <c r="AN93" s="15">
        <v>0</v>
      </c>
      <c r="AO93" s="15">
        <v>268.0368558178692</v>
      </c>
      <c r="AP93" s="15">
        <v>56.583107246657761</v>
      </c>
      <c r="AQ93" s="15">
        <v>1411.6315934142026</v>
      </c>
      <c r="AR93" s="15">
        <v>193.84646933161721</v>
      </c>
      <c r="AS93" s="15">
        <v>5.1747161927246266</v>
      </c>
      <c r="AT93" s="15">
        <v>25.963404761560707</v>
      </c>
      <c r="AU93" s="15">
        <v>1.3751744163655797</v>
      </c>
      <c r="AV93" s="15">
        <v>0</v>
      </c>
      <c r="AW93" s="15">
        <v>388.98511146087037</v>
      </c>
      <c r="AX93" s="12">
        <v>29833.199259357432</v>
      </c>
      <c r="AY93" s="16">
        <v>19.439985878140533</v>
      </c>
      <c r="AZ93" s="5" t="s">
        <v>78</v>
      </c>
      <c r="BA93" s="14">
        <v>87.643436454639286</v>
      </c>
      <c r="BB93" s="14">
        <v>0</v>
      </c>
      <c r="BC93" s="14">
        <v>2.293524416135881</v>
      </c>
      <c r="BD93" s="14">
        <v>201.01236142276875</v>
      </c>
      <c r="BE93" s="14">
        <v>1300.2200504735929</v>
      </c>
      <c r="BF93" s="15">
        <v>17165.700960709477</v>
      </c>
      <c r="BG93" s="15">
        <v>2393</v>
      </c>
      <c r="BH93" s="17">
        <v>0.1744423385333139</v>
      </c>
      <c r="BI93" s="3">
        <v>763</v>
      </c>
      <c r="BJ93" s="17">
        <v>5.5620352821110948E-2</v>
      </c>
      <c r="BK93" s="3">
        <v>10440</v>
      </c>
      <c r="BL93" s="17">
        <v>0.76104388394809741</v>
      </c>
      <c r="BM93" s="17">
        <v>0.54334310508716799</v>
      </c>
      <c r="BN93" s="18">
        <v>0.41198353944030192</v>
      </c>
      <c r="BO93" s="19">
        <v>6000</v>
      </c>
      <c r="BP93" s="19">
        <v>1000</v>
      </c>
      <c r="BQ93" s="19">
        <v>0</v>
      </c>
      <c r="BR93" s="19">
        <v>100</v>
      </c>
      <c r="BS93" s="19">
        <v>7000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500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20">
        <f t="shared" si="25"/>
        <v>0.21785932897989049</v>
      </c>
      <c r="CH93" s="20">
        <f t="shared" si="26"/>
        <v>6.7142280594502321E-2</v>
      </c>
      <c r="CI93" s="20">
        <f t="shared" si="27"/>
        <v>0</v>
      </c>
      <c r="CJ93" s="20">
        <f t="shared" si="28"/>
        <v>2.1193716612979262E-3</v>
      </c>
      <c r="CK93" s="20">
        <f t="shared" si="29"/>
        <v>0.71022650581620861</v>
      </c>
      <c r="CL93" s="20" t="str">
        <f t="shared" si="30"/>
        <v>-</v>
      </c>
      <c r="CM93" s="20" t="str">
        <f t="shared" si="31"/>
        <v>-</v>
      </c>
      <c r="CN93" s="20">
        <f t="shared" si="32"/>
        <v>0</v>
      </c>
      <c r="CO93" s="20">
        <f t="shared" si="33"/>
        <v>0</v>
      </c>
      <c r="CP93" s="20">
        <f t="shared" si="34"/>
        <v>0</v>
      </c>
      <c r="CQ93" s="20">
        <f t="shared" si="35"/>
        <v>0.38690413221659414</v>
      </c>
      <c r="CR93" s="20">
        <f t="shared" si="36"/>
        <v>0</v>
      </c>
      <c r="CS93" s="20">
        <f t="shared" si="37"/>
        <v>0</v>
      </c>
      <c r="CT93" s="19">
        <v>2.3316479999999999</v>
      </c>
      <c r="CU93" s="19">
        <v>0.15215769600000004</v>
      </c>
      <c r="CV93" s="19">
        <v>0</v>
      </c>
      <c r="CW93" s="19">
        <v>6.0167999999999992E-2</v>
      </c>
      <c r="CX93" s="19">
        <v>14.944019999999998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0.58539600000000003</v>
      </c>
      <c r="DE93" s="19">
        <v>0</v>
      </c>
      <c r="DF93" s="19">
        <v>0</v>
      </c>
      <c r="DG93" s="19">
        <v>0</v>
      </c>
    </row>
    <row r="94" spans="1:111" x14ac:dyDescent="0.2">
      <c r="A94" s="13" t="s">
        <v>168</v>
      </c>
      <c r="B94" s="14">
        <v>1.0845452339476049</v>
      </c>
      <c r="C94" s="14">
        <v>18.223140637592756</v>
      </c>
      <c r="D94" s="14">
        <v>54.438095766113143</v>
      </c>
      <c r="E94" s="14">
        <v>0</v>
      </c>
      <c r="F94" s="14">
        <v>0</v>
      </c>
      <c r="G94" s="14">
        <v>1.1348790874949302</v>
      </c>
      <c r="H94" s="14">
        <v>13.240941057968515</v>
      </c>
      <c r="I94" s="14">
        <v>5.2257592592592577</v>
      </c>
      <c r="J94" s="14">
        <v>3.7706189801143162</v>
      </c>
      <c r="K94" s="14">
        <v>6.8898661489944666E-3</v>
      </c>
      <c r="L94" s="14">
        <v>3.4175101752107827E-2</v>
      </c>
      <c r="M94" s="14">
        <v>0</v>
      </c>
      <c r="N94" s="14">
        <v>0.15389657366651224</v>
      </c>
      <c r="O94" s="14">
        <v>0.14716250485595281</v>
      </c>
      <c r="P94" s="12">
        <v>97.460104068914106</v>
      </c>
      <c r="Q94" s="15">
        <v>2631.9925467875055</v>
      </c>
      <c r="R94" s="15">
        <v>0</v>
      </c>
      <c r="S94" s="15">
        <v>1.9372374999999995</v>
      </c>
      <c r="T94" s="15">
        <v>26157.897190521137</v>
      </c>
      <c r="U94" s="15">
        <v>27538.09978504754</v>
      </c>
      <c r="V94" s="15">
        <v>0</v>
      </c>
      <c r="W94" s="15">
        <v>0</v>
      </c>
      <c r="X94" s="15">
        <v>404.71267242059304</v>
      </c>
      <c r="Y94" s="15">
        <v>11309.388053530018</v>
      </c>
      <c r="Z94" s="15">
        <v>9611.1220099670008</v>
      </c>
      <c r="AA94" s="15">
        <v>6934.8543002176048</v>
      </c>
      <c r="AB94" s="15">
        <v>8.7998037043607873</v>
      </c>
      <c r="AC94" s="15">
        <v>32.564388921516226</v>
      </c>
      <c r="AD94" s="15">
        <v>0</v>
      </c>
      <c r="AE94" s="15">
        <v>178.71675685910472</v>
      </c>
      <c r="AF94" s="15">
        <v>380.6378364949656</v>
      </c>
      <c r="AG94" s="12">
        <v>85190.722581971349</v>
      </c>
      <c r="AH94" s="15">
        <v>526.3985093575011</v>
      </c>
      <c r="AI94" s="15">
        <v>0</v>
      </c>
      <c r="AJ94" s="15">
        <v>0.17435137499999995</v>
      </c>
      <c r="AK94" s="15">
        <v>6539.4742976302841</v>
      </c>
      <c r="AL94" s="15">
        <v>24233.527810841835</v>
      </c>
      <c r="AM94" s="15">
        <v>0</v>
      </c>
      <c r="AN94" s="15">
        <v>0</v>
      </c>
      <c r="AO94" s="15">
        <v>344.00577155750409</v>
      </c>
      <c r="AP94" s="15">
        <v>3958.2858187355059</v>
      </c>
      <c r="AQ94" s="15">
        <v>2402.7805024917502</v>
      </c>
      <c r="AR94" s="15">
        <v>1040.2281450326407</v>
      </c>
      <c r="AS94" s="15">
        <v>3.1679293335698833</v>
      </c>
      <c r="AT94" s="15">
        <v>7.8154533411638942</v>
      </c>
      <c r="AU94" s="15">
        <v>0</v>
      </c>
      <c r="AV94" s="15">
        <v>62.550864900686648</v>
      </c>
      <c r="AW94" s="15">
        <v>64.70843220414416</v>
      </c>
      <c r="AX94" s="12">
        <v>39183.117886801585</v>
      </c>
      <c r="AY94" s="16">
        <v>41.668705736389313</v>
      </c>
      <c r="AZ94" s="5" t="s">
        <v>76</v>
      </c>
      <c r="BA94" s="14">
        <v>214.32117841547216</v>
      </c>
      <c r="BB94" s="14">
        <v>0</v>
      </c>
      <c r="BC94" s="14">
        <v>2.0103503184713376</v>
      </c>
      <c r="BD94" s="14">
        <v>430.86064928269684</v>
      </c>
      <c r="BE94" s="14">
        <v>1499.9535234991438</v>
      </c>
      <c r="BF94" s="15">
        <v>12778.608387295702</v>
      </c>
      <c r="BG94" s="15">
        <v>3545</v>
      </c>
      <c r="BH94" s="17">
        <v>0.11988501859993236</v>
      </c>
      <c r="BI94" s="3">
        <v>20705</v>
      </c>
      <c r="BJ94" s="17">
        <v>0.70020290835306054</v>
      </c>
      <c r="BK94" s="3">
        <v>0</v>
      </c>
      <c r="BL94" s="17">
        <v>0</v>
      </c>
      <c r="BM94" s="17">
        <v>0.42311806022542842</v>
      </c>
      <c r="BN94" s="18">
        <v>6.1853753546356444E-2</v>
      </c>
      <c r="BO94" s="19">
        <v>4400</v>
      </c>
      <c r="BP94" s="19">
        <v>0</v>
      </c>
      <c r="BQ94" s="19">
        <v>0</v>
      </c>
      <c r="BR94" s="19">
        <v>0</v>
      </c>
      <c r="BS94" s="19">
        <v>520</v>
      </c>
      <c r="BT94" s="19">
        <v>0</v>
      </c>
      <c r="BU94" s="19">
        <v>220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20">
        <f t="shared" si="25"/>
        <v>1.6717372567678608</v>
      </c>
      <c r="CH94" s="20" t="str">
        <f t="shared" si="26"/>
        <v>-</v>
      </c>
      <c r="CI94" s="20">
        <f t="shared" si="27"/>
        <v>0</v>
      </c>
      <c r="CJ94" s="20">
        <f t="shared" si="28"/>
        <v>0</v>
      </c>
      <c r="CK94" s="20">
        <f t="shared" si="29"/>
        <v>1.8882929616020429E-2</v>
      </c>
      <c r="CL94" s="20" t="str">
        <f t="shared" si="30"/>
        <v>-</v>
      </c>
      <c r="CM94" s="20" t="str">
        <f t="shared" si="31"/>
        <v>-</v>
      </c>
      <c r="CN94" s="20">
        <f t="shared" si="32"/>
        <v>0</v>
      </c>
      <c r="CO94" s="20">
        <f t="shared" si="33"/>
        <v>0</v>
      </c>
      <c r="CP94" s="20">
        <f t="shared" si="34"/>
        <v>0</v>
      </c>
      <c r="CQ94" s="20">
        <f t="shared" si="35"/>
        <v>0</v>
      </c>
      <c r="CR94" s="20">
        <f t="shared" si="36"/>
        <v>0</v>
      </c>
      <c r="CS94" s="20">
        <f t="shared" si="37"/>
        <v>0</v>
      </c>
      <c r="CT94" s="19">
        <v>1.7098751999999999</v>
      </c>
      <c r="CU94" s="19">
        <v>0</v>
      </c>
      <c r="CV94" s="19">
        <v>0</v>
      </c>
      <c r="CW94" s="19">
        <v>0</v>
      </c>
      <c r="CX94" s="19">
        <v>1.1101272</v>
      </c>
      <c r="CY94" s="19">
        <v>0</v>
      </c>
      <c r="CZ94" s="19">
        <v>0.6169152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</row>
    <row r="95" spans="1:111" x14ac:dyDescent="0.2">
      <c r="A95" s="13" t="s">
        <v>169</v>
      </c>
      <c r="B95" s="14">
        <v>11.396317505278493</v>
      </c>
      <c r="C95" s="14">
        <v>4.7730011531982939</v>
      </c>
      <c r="D95" s="14">
        <v>8.9137034100123653</v>
      </c>
      <c r="E95" s="14">
        <v>0</v>
      </c>
      <c r="F95" s="14">
        <v>0</v>
      </c>
      <c r="G95" s="14">
        <v>0.76672533877939786</v>
      </c>
      <c r="H95" s="14">
        <v>0</v>
      </c>
      <c r="I95" s="14">
        <v>3.3778333333333332</v>
      </c>
      <c r="J95" s="14">
        <v>1.8025533859775937</v>
      </c>
      <c r="K95" s="14">
        <v>1.5317766513681748E-2</v>
      </c>
      <c r="L95" s="14">
        <v>1.4216675617649452E-2</v>
      </c>
      <c r="M95" s="14">
        <v>2.1902283484164578E-3</v>
      </c>
      <c r="N95" s="14">
        <v>0</v>
      </c>
      <c r="O95" s="14">
        <v>6.305524209051995E-2</v>
      </c>
      <c r="P95" s="12">
        <v>31.124914039149743</v>
      </c>
      <c r="Q95" s="15">
        <v>30394.350043173574</v>
      </c>
      <c r="R95" s="15">
        <v>969.09253165827784</v>
      </c>
      <c r="S95" s="15">
        <v>27.696390104166685</v>
      </c>
      <c r="T95" s="15">
        <v>7772.9501096900221</v>
      </c>
      <c r="U95" s="15">
        <v>3859.5033151640782</v>
      </c>
      <c r="V95" s="15">
        <v>0</v>
      </c>
      <c r="W95" s="15">
        <v>0</v>
      </c>
      <c r="X95" s="15">
        <v>273.42424782444584</v>
      </c>
      <c r="Y95" s="15">
        <v>0</v>
      </c>
      <c r="Z95" s="15">
        <v>6212.4500355575174</v>
      </c>
      <c r="AA95" s="15">
        <v>3315.22361873316</v>
      </c>
      <c r="AB95" s="15">
        <v>19.563999589353781</v>
      </c>
      <c r="AC95" s="15">
        <v>13.54662693742001</v>
      </c>
      <c r="AD95" s="15">
        <v>5.510840248632392</v>
      </c>
      <c r="AE95" s="15">
        <v>0</v>
      </c>
      <c r="AF95" s="15">
        <v>163.09324819181987</v>
      </c>
      <c r="AG95" s="12">
        <v>53026.405006872468</v>
      </c>
      <c r="AH95" s="15">
        <v>6078.8700086347153</v>
      </c>
      <c r="AI95" s="15">
        <v>67.836477216079459</v>
      </c>
      <c r="AJ95" s="15">
        <v>2.4926751093750017</v>
      </c>
      <c r="AK95" s="15">
        <v>1943.2375274225055</v>
      </c>
      <c r="AL95" s="15">
        <v>3396.3629173443887</v>
      </c>
      <c r="AM95" s="15">
        <v>0</v>
      </c>
      <c r="AN95" s="15">
        <v>0</v>
      </c>
      <c r="AO95" s="15">
        <v>232.41061065077895</v>
      </c>
      <c r="AP95" s="15">
        <v>0</v>
      </c>
      <c r="AQ95" s="15">
        <v>1553.1125088893793</v>
      </c>
      <c r="AR95" s="15">
        <v>497.28354280997399</v>
      </c>
      <c r="AS95" s="15">
        <v>7.0430398521673609</v>
      </c>
      <c r="AT95" s="15">
        <v>3.2511904649808021</v>
      </c>
      <c r="AU95" s="15">
        <v>0.99195124475383056</v>
      </c>
      <c r="AV95" s="15">
        <v>0</v>
      </c>
      <c r="AW95" s="15">
        <v>27.725852192609381</v>
      </c>
      <c r="AX95" s="12">
        <v>13810.618301831706</v>
      </c>
      <c r="AY95" s="16">
        <v>12.850440691733532</v>
      </c>
      <c r="AZ95" s="5" t="s">
        <v>74</v>
      </c>
      <c r="BA95" s="14">
        <v>53.814783089520887</v>
      </c>
      <c r="BB95" s="14">
        <v>0</v>
      </c>
      <c r="BC95" s="14">
        <v>2.4691259731068649</v>
      </c>
      <c r="BD95" s="14">
        <v>132.87547866344812</v>
      </c>
      <c r="BE95" s="14">
        <v>757.66932319572209</v>
      </c>
      <c r="BF95" s="15">
        <v>7953.9607510308697</v>
      </c>
      <c r="BG95" s="15">
        <v>2635</v>
      </c>
      <c r="BH95" s="17">
        <v>0.10944509054660242</v>
      </c>
      <c r="BI95" s="3">
        <v>15984</v>
      </c>
      <c r="BJ95" s="17">
        <v>0.66389765741817575</v>
      </c>
      <c r="BK95" s="3">
        <v>36</v>
      </c>
      <c r="BL95" s="17">
        <v>1.4952649941850807E-3</v>
      </c>
      <c r="BM95" s="17">
        <v>0.28754054011222852</v>
      </c>
      <c r="BN95" s="18">
        <v>4.069334138222902E-2</v>
      </c>
      <c r="BO95" s="19">
        <v>5180</v>
      </c>
      <c r="BP95" s="19">
        <v>4825</v>
      </c>
      <c r="BQ95" s="19">
        <v>0</v>
      </c>
      <c r="BR95" s="19">
        <v>700</v>
      </c>
      <c r="BS95" s="19">
        <v>4000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150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150</v>
      </c>
      <c r="CG95" s="20">
        <f t="shared" si="25"/>
        <v>0.17042641124557961</v>
      </c>
      <c r="CH95" s="20">
        <f t="shared" si="26"/>
        <v>4.9788847219198207</v>
      </c>
      <c r="CI95" s="20">
        <f t="shared" si="27"/>
        <v>0</v>
      </c>
      <c r="CJ95" s="20">
        <f t="shared" si="28"/>
        <v>9.0055897712164185E-2</v>
      </c>
      <c r="CK95" s="20">
        <f t="shared" si="29"/>
        <v>1.0364027890023846</v>
      </c>
      <c r="CL95" s="20" t="str">
        <f t="shared" si="30"/>
        <v>-</v>
      </c>
      <c r="CM95" s="20" t="str">
        <f t="shared" si="31"/>
        <v>-</v>
      </c>
      <c r="CN95" s="20">
        <f t="shared" si="32"/>
        <v>0</v>
      </c>
      <c r="CO95" s="20" t="str">
        <f t="shared" si="33"/>
        <v>-</v>
      </c>
      <c r="CP95" s="20">
        <f t="shared" si="34"/>
        <v>0</v>
      </c>
      <c r="CQ95" s="20">
        <f t="shared" si="35"/>
        <v>4.5245816647903593E-2</v>
      </c>
      <c r="CR95" s="20">
        <f t="shared" si="36"/>
        <v>0</v>
      </c>
      <c r="CS95" s="20">
        <f t="shared" si="37"/>
        <v>0</v>
      </c>
      <c r="CT95" s="19">
        <v>2.0129894400000001</v>
      </c>
      <c r="CU95" s="19">
        <v>0.73416088319999995</v>
      </c>
      <c r="CV95" s="19">
        <v>0</v>
      </c>
      <c r="CW95" s="19">
        <v>0.42117599999999994</v>
      </c>
      <c r="CX95" s="19">
        <v>8.539439999999999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0.17561879999999999</v>
      </c>
      <c r="DE95" s="19">
        <v>0</v>
      </c>
      <c r="DF95" s="19">
        <v>0</v>
      </c>
      <c r="DG95" s="19">
        <v>0</v>
      </c>
    </row>
    <row r="96" spans="1:111" x14ac:dyDescent="0.2">
      <c r="A96" s="13" t="s">
        <v>170</v>
      </c>
      <c r="B96" s="14">
        <v>1.7571095234596974</v>
      </c>
      <c r="C96" s="14">
        <v>7.6166182616551836</v>
      </c>
      <c r="D96" s="14">
        <v>42.956604610613006</v>
      </c>
      <c r="E96" s="14">
        <v>0</v>
      </c>
      <c r="F96" s="14">
        <v>0</v>
      </c>
      <c r="G96" s="14">
        <v>1.2468683981880042</v>
      </c>
      <c r="H96" s="14">
        <v>2.1712614754260251</v>
      </c>
      <c r="I96" s="14">
        <v>3.9141218799759465</v>
      </c>
      <c r="J96" s="14">
        <v>1.6299285161852326</v>
      </c>
      <c r="K96" s="14">
        <v>3.2984771969406666E-3</v>
      </c>
      <c r="L96" s="14">
        <v>1.6361100694083339E-2</v>
      </c>
      <c r="M96" s="14">
        <v>0</v>
      </c>
      <c r="N96" s="14">
        <v>7.3676952200352183E-2</v>
      </c>
      <c r="O96" s="14">
        <v>7.04530619339932E-2</v>
      </c>
      <c r="P96" s="12">
        <v>61.456302257528463</v>
      </c>
      <c r="Q96" s="15">
        <v>2614.0155704552644</v>
      </c>
      <c r="R96" s="15">
        <v>0.74498514059081977</v>
      </c>
      <c r="S96" s="15">
        <v>3212.62508388889</v>
      </c>
      <c r="T96" s="15">
        <v>12201.438654573232</v>
      </c>
      <c r="U96" s="15">
        <v>21940.813212530218</v>
      </c>
      <c r="V96" s="15">
        <v>0</v>
      </c>
      <c r="W96" s="15">
        <v>0</v>
      </c>
      <c r="X96" s="15">
        <v>444.64952006590363</v>
      </c>
      <c r="Y96" s="15">
        <v>1854.5236689574458</v>
      </c>
      <c r="Z96" s="15">
        <v>7198.7822408150269</v>
      </c>
      <c r="AA96" s="15">
        <v>2997.7350772184814</v>
      </c>
      <c r="AB96" s="15">
        <v>4.2128469884170707</v>
      </c>
      <c r="AC96" s="15">
        <v>15.589982732190633</v>
      </c>
      <c r="AD96" s="15">
        <v>0</v>
      </c>
      <c r="AE96" s="15">
        <v>85.559448393199773</v>
      </c>
      <c r="AF96" s="15">
        <v>182.22781064545208</v>
      </c>
      <c r="AG96" s="12">
        <v>52752.918102404314</v>
      </c>
      <c r="AH96" s="15">
        <v>522.80311409105286</v>
      </c>
      <c r="AI96" s="15">
        <v>5.2148959841357388E-2</v>
      </c>
      <c r="AJ96" s="15">
        <v>289.1362575500001</v>
      </c>
      <c r="AK96" s="15">
        <v>3050.3596636433081</v>
      </c>
      <c r="AL96" s="15">
        <v>19307.915627026592</v>
      </c>
      <c r="AM96" s="15">
        <v>0</v>
      </c>
      <c r="AN96" s="15">
        <v>0</v>
      </c>
      <c r="AO96" s="15">
        <v>377.9520920560181</v>
      </c>
      <c r="AP96" s="15">
        <v>649.08328413510594</v>
      </c>
      <c r="AQ96" s="15">
        <v>1799.6955602037567</v>
      </c>
      <c r="AR96" s="15">
        <v>449.66026158277219</v>
      </c>
      <c r="AS96" s="15">
        <v>1.5166249158301455</v>
      </c>
      <c r="AT96" s="15">
        <v>3.7415958557257518</v>
      </c>
      <c r="AU96" s="15">
        <v>0</v>
      </c>
      <c r="AV96" s="15">
        <v>29.945806937619917</v>
      </c>
      <c r="AW96" s="15">
        <v>30.978727809726855</v>
      </c>
      <c r="AX96" s="12">
        <v>26512.840764767352</v>
      </c>
      <c r="AY96" s="16">
        <v>6.223935861697214</v>
      </c>
      <c r="AZ96" s="5" t="s">
        <v>100</v>
      </c>
      <c r="BA96" s="14">
        <v>380.25107197180637</v>
      </c>
      <c r="BB96" s="14">
        <v>0</v>
      </c>
      <c r="BC96" s="14">
        <v>1.6711783439490444</v>
      </c>
      <c r="BD96" s="14">
        <v>635.46735674269223</v>
      </c>
      <c r="BE96" s="14">
        <v>1434.0651176421306</v>
      </c>
      <c r="BF96" s="15">
        <v>7912.9377153606465</v>
      </c>
      <c r="BG96" s="15">
        <v>1731</v>
      </c>
      <c r="BH96" s="17">
        <v>5.4319515486239686E-2</v>
      </c>
      <c r="BI96" s="3">
        <v>2142</v>
      </c>
      <c r="BJ96" s="17">
        <v>6.7216870116421371E-2</v>
      </c>
      <c r="BK96" s="3">
        <v>16137</v>
      </c>
      <c r="BL96" s="17">
        <v>0.50638591646530895</v>
      </c>
      <c r="BM96" s="17">
        <v>0.82846049546050293</v>
      </c>
      <c r="BN96" s="18">
        <v>0.37027242903230845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0</v>
      </c>
      <c r="CG96" s="20">
        <f t="shared" si="25"/>
        <v>0</v>
      </c>
      <c r="CH96" s="20">
        <f t="shared" si="26"/>
        <v>0</v>
      </c>
      <c r="CI96" s="20">
        <f t="shared" si="27"/>
        <v>0</v>
      </c>
      <c r="CJ96" s="20">
        <f t="shared" si="28"/>
        <v>0</v>
      </c>
      <c r="CK96" s="20">
        <f t="shared" si="29"/>
        <v>0</v>
      </c>
      <c r="CL96" s="20" t="str">
        <f t="shared" si="30"/>
        <v>-</v>
      </c>
      <c r="CM96" s="20" t="str">
        <f t="shared" si="31"/>
        <v>-</v>
      </c>
      <c r="CN96" s="20">
        <f t="shared" si="32"/>
        <v>0</v>
      </c>
      <c r="CO96" s="20">
        <f t="shared" si="33"/>
        <v>0</v>
      </c>
      <c r="CP96" s="20">
        <f t="shared" si="34"/>
        <v>0</v>
      </c>
      <c r="CQ96" s="20">
        <f t="shared" si="35"/>
        <v>0</v>
      </c>
      <c r="CR96" s="20">
        <f t="shared" si="36"/>
        <v>0</v>
      </c>
      <c r="CS96" s="20">
        <f t="shared" si="37"/>
        <v>0</v>
      </c>
      <c r="CT96" s="19">
        <v>0</v>
      </c>
      <c r="CU96" s="19">
        <v>0</v>
      </c>
      <c r="CV96" s="19">
        <v>0</v>
      </c>
      <c r="CW96" s="19">
        <v>0</v>
      </c>
      <c r="CX96" s="19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</row>
    <row r="97" spans="1:111" x14ac:dyDescent="0.2">
      <c r="A97" s="13" t="s">
        <v>171</v>
      </c>
      <c r="B97" s="14">
        <v>2.3016929974059765</v>
      </c>
      <c r="C97" s="14">
        <v>7.9766309183728037</v>
      </c>
      <c r="D97" s="14">
        <v>7.5462847060057285</v>
      </c>
      <c r="E97" s="14">
        <v>0</v>
      </c>
      <c r="F97" s="14">
        <v>0</v>
      </c>
      <c r="G97" s="14">
        <v>0.28254288986482545</v>
      </c>
      <c r="H97" s="14">
        <v>8.6313280429823429</v>
      </c>
      <c r="I97" s="14">
        <v>1.5240936441982142</v>
      </c>
      <c r="J97" s="14">
        <v>0.48850683768791697</v>
      </c>
      <c r="K97" s="14">
        <v>1.0845621582839677E-2</v>
      </c>
      <c r="L97" s="14">
        <v>0.10940820613999715</v>
      </c>
      <c r="M97" s="14">
        <v>2.9261020275360805E-3</v>
      </c>
      <c r="N97" s="14">
        <v>0.27335817395384532</v>
      </c>
      <c r="O97" s="14">
        <v>0.85251471600613959</v>
      </c>
      <c r="P97" s="12">
        <v>30.000132856228166</v>
      </c>
      <c r="Q97" s="15">
        <v>5429.2870877901432</v>
      </c>
      <c r="R97" s="15">
        <v>886.42686979555231</v>
      </c>
      <c r="S97" s="15">
        <v>236.31211850263279</v>
      </c>
      <c r="T97" s="15">
        <v>13257.264523289461</v>
      </c>
      <c r="U97" s="15">
        <v>4108.3166194349878</v>
      </c>
      <c r="V97" s="15">
        <v>0</v>
      </c>
      <c r="W97" s="15">
        <v>0</v>
      </c>
      <c r="X97" s="15">
        <v>100.75847664356723</v>
      </c>
      <c r="Y97" s="15">
        <v>7372.2130344094794</v>
      </c>
      <c r="Z97" s="15">
        <v>2803.0854928974732</v>
      </c>
      <c r="AA97" s="15">
        <v>898.45294947384139</v>
      </c>
      <c r="AB97" s="15">
        <v>13.852132816063005</v>
      </c>
      <c r="AC97" s="15">
        <v>104.2516684161311</v>
      </c>
      <c r="AD97" s="15">
        <v>7.3623742641306382</v>
      </c>
      <c r="AE97" s="15">
        <v>317.44492516007682</v>
      </c>
      <c r="AF97" s="15">
        <v>2205.0410014312201</v>
      </c>
      <c r="AG97" s="12">
        <v>37740.069274324756</v>
      </c>
      <c r="AH97" s="15">
        <v>1085.8574175580286</v>
      </c>
      <c r="AI97" s="15">
        <v>62.049880885688665</v>
      </c>
      <c r="AJ97" s="15">
        <v>21.268090665236951</v>
      </c>
      <c r="AK97" s="15">
        <v>3314.3161308223653</v>
      </c>
      <c r="AL97" s="15">
        <v>3615.3186251027892</v>
      </c>
      <c r="AM97" s="15">
        <v>0</v>
      </c>
      <c r="AN97" s="15">
        <v>0</v>
      </c>
      <c r="AO97" s="15">
        <v>85.644705147032141</v>
      </c>
      <c r="AP97" s="15">
        <v>2580.2745620433175</v>
      </c>
      <c r="AQ97" s="15">
        <v>700.77137322436829</v>
      </c>
      <c r="AR97" s="15">
        <v>134.76794242107621</v>
      </c>
      <c r="AS97" s="15">
        <v>4.9867678137826816</v>
      </c>
      <c r="AT97" s="15">
        <v>25.020400419871461</v>
      </c>
      <c r="AU97" s="15">
        <v>1.3252273675435149</v>
      </c>
      <c r="AV97" s="15">
        <v>111.10572380602689</v>
      </c>
      <c r="AW97" s="15">
        <v>374.85697024330744</v>
      </c>
      <c r="AX97" s="12">
        <v>12117.563817520437</v>
      </c>
      <c r="AY97" s="16">
        <v>30.000132856228166</v>
      </c>
      <c r="AZ97" s="5" t="s">
        <v>78</v>
      </c>
      <c r="BA97" s="14">
        <v>124.38604688262646</v>
      </c>
      <c r="BB97" s="14">
        <v>0</v>
      </c>
      <c r="BC97" s="14">
        <v>2.493895966029724</v>
      </c>
      <c r="BD97" s="14">
        <v>310.20586055096624</v>
      </c>
      <c r="BE97" s="14">
        <v>1413.8125219046926</v>
      </c>
      <c r="BF97" s="15">
        <v>5661.0103911487131</v>
      </c>
      <c r="BG97" s="15">
        <v>4820</v>
      </c>
      <c r="BH97" s="17">
        <v>0.25172341758930439</v>
      </c>
      <c r="BI97" s="3">
        <v>2431</v>
      </c>
      <c r="BJ97" s="17">
        <v>0.12695842907875496</v>
      </c>
      <c r="BK97" s="3">
        <v>3023</v>
      </c>
      <c r="BL97" s="17">
        <v>0.15787549613536661</v>
      </c>
      <c r="BM97" s="17">
        <v>0.29332209998022668</v>
      </c>
      <c r="BN97" s="18">
        <v>0.19498172967931218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20">
        <f t="shared" si="25"/>
        <v>0</v>
      </c>
      <c r="CH97" s="20">
        <f t="shared" si="26"/>
        <v>0</v>
      </c>
      <c r="CI97" s="20">
        <f t="shared" si="27"/>
        <v>0</v>
      </c>
      <c r="CJ97" s="20">
        <f t="shared" si="28"/>
        <v>0</v>
      </c>
      <c r="CK97" s="20">
        <f t="shared" si="29"/>
        <v>0</v>
      </c>
      <c r="CL97" s="20" t="str">
        <f t="shared" si="30"/>
        <v>-</v>
      </c>
      <c r="CM97" s="20" t="str">
        <f t="shared" si="31"/>
        <v>-</v>
      </c>
      <c r="CN97" s="20">
        <f t="shared" si="32"/>
        <v>0</v>
      </c>
      <c r="CO97" s="20">
        <f t="shared" si="33"/>
        <v>0</v>
      </c>
      <c r="CP97" s="20">
        <f t="shared" si="34"/>
        <v>0</v>
      </c>
      <c r="CQ97" s="20">
        <f t="shared" si="35"/>
        <v>0</v>
      </c>
      <c r="CR97" s="20">
        <f t="shared" si="36"/>
        <v>0</v>
      </c>
      <c r="CS97" s="20">
        <f t="shared" si="37"/>
        <v>0</v>
      </c>
      <c r="CT97" s="19">
        <v>0</v>
      </c>
      <c r="CU97" s="19">
        <v>0</v>
      </c>
      <c r="CV97" s="19">
        <v>0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</row>
    <row r="98" spans="1:111" x14ac:dyDescent="0.2">
      <c r="A98" s="13" t="s">
        <v>172</v>
      </c>
      <c r="B98" s="14">
        <v>23.579622827303279</v>
      </c>
      <c r="C98" s="14">
        <v>4.4600616568135631</v>
      </c>
      <c r="D98" s="14">
        <v>0</v>
      </c>
      <c r="E98" s="14">
        <v>0</v>
      </c>
      <c r="F98" s="14">
        <v>0</v>
      </c>
      <c r="G98" s="14">
        <v>0.42715782621433035</v>
      </c>
      <c r="H98" s="14">
        <v>0.53053705162189879</v>
      </c>
      <c r="I98" s="14">
        <v>4.9542316390383121</v>
      </c>
      <c r="J98" s="14">
        <v>4.1255801607793954</v>
      </c>
      <c r="K98" s="14">
        <v>0.23182931658701814</v>
      </c>
      <c r="L98" s="14">
        <v>1.2930561112680976</v>
      </c>
      <c r="M98" s="14">
        <v>1.5027603139861657E-2</v>
      </c>
      <c r="N98" s="14">
        <v>0.30486647880553919</v>
      </c>
      <c r="O98" s="14">
        <v>0.29152640373175492</v>
      </c>
      <c r="P98" s="12">
        <v>40.213497075303046</v>
      </c>
      <c r="Q98" s="15">
        <v>61569.627559581379</v>
      </c>
      <c r="R98" s="15">
        <v>2710.0956585658168</v>
      </c>
      <c r="S98" s="15">
        <v>218.15185421846016</v>
      </c>
      <c r="T98" s="15">
        <v>7412.680589039961</v>
      </c>
      <c r="U98" s="15">
        <v>0</v>
      </c>
      <c r="V98" s="15">
        <v>0</v>
      </c>
      <c r="W98" s="15">
        <v>0</v>
      </c>
      <c r="X98" s="15">
        <v>152.33004757728889</v>
      </c>
      <c r="Y98" s="15">
        <v>453.14372802504556</v>
      </c>
      <c r="Z98" s="15">
        <v>9111.7333168511595</v>
      </c>
      <c r="AA98" s="15">
        <v>7587.692490214441</v>
      </c>
      <c r="AB98" s="15">
        <v>296.09464607372735</v>
      </c>
      <c r="AC98" s="15">
        <v>1232.1128525120077</v>
      </c>
      <c r="AD98" s="15">
        <v>37.810998238379774</v>
      </c>
      <c r="AE98" s="15">
        <v>354.03483696295433</v>
      </c>
      <c r="AF98" s="15">
        <v>754.03704025172703</v>
      </c>
      <c r="AG98" s="12">
        <v>91889.54561811233</v>
      </c>
      <c r="AH98" s="15">
        <v>12313.925511916277</v>
      </c>
      <c r="AI98" s="15">
        <v>189.7066960996072</v>
      </c>
      <c r="AJ98" s="15">
        <v>19.633666879661412</v>
      </c>
      <c r="AK98" s="15">
        <v>1853.1701472599902</v>
      </c>
      <c r="AL98" s="15">
        <v>0</v>
      </c>
      <c r="AM98" s="15">
        <v>0</v>
      </c>
      <c r="AN98" s="15">
        <v>0</v>
      </c>
      <c r="AO98" s="15">
        <v>129.48054044069556</v>
      </c>
      <c r="AP98" s="15">
        <v>158.60030480876594</v>
      </c>
      <c r="AQ98" s="15">
        <v>2277.9333292127899</v>
      </c>
      <c r="AR98" s="15">
        <v>1138.153873532166</v>
      </c>
      <c r="AS98" s="15">
        <v>106.59407258654184</v>
      </c>
      <c r="AT98" s="15">
        <v>295.70708460288182</v>
      </c>
      <c r="AU98" s="15">
        <v>6.805979682908359</v>
      </c>
      <c r="AV98" s="15">
        <v>123.91219293703401</v>
      </c>
      <c r="AW98" s="15">
        <v>128.18629684279361</v>
      </c>
      <c r="AX98" s="12">
        <v>18741.809696802109</v>
      </c>
      <c r="AY98" s="16">
        <v>26.238253646641414</v>
      </c>
      <c r="AZ98" s="5" t="s">
        <v>74</v>
      </c>
      <c r="BA98" s="14">
        <v>64.273191504087521</v>
      </c>
      <c r="BB98" s="14">
        <v>0</v>
      </c>
      <c r="BC98" s="14">
        <v>4.221160651096957</v>
      </c>
      <c r="BD98" s="14">
        <v>271.30746689747349</v>
      </c>
      <c r="BE98" s="14">
        <v>1295.2939495398616</v>
      </c>
      <c r="BF98" s="15">
        <v>13783.431842716849</v>
      </c>
      <c r="BG98" s="15">
        <v>4699</v>
      </c>
      <c r="BH98" s="17">
        <v>7.8105781057810575E-2</v>
      </c>
      <c r="BI98" s="3">
        <v>15574</v>
      </c>
      <c r="BJ98" s="17">
        <v>0.25886772381237327</v>
      </c>
      <c r="BK98" s="3">
        <v>6572</v>
      </c>
      <c r="BL98" s="17">
        <v>0.10923838968119411</v>
      </c>
      <c r="BM98" s="17">
        <v>0.27565310694612932</v>
      </c>
      <c r="BN98" s="18">
        <v>6.389256397868405E-2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20">
        <f t="shared" si="25"/>
        <v>0</v>
      </c>
      <c r="CH98" s="20">
        <f t="shared" si="26"/>
        <v>0</v>
      </c>
      <c r="CI98" s="20">
        <f t="shared" si="27"/>
        <v>0</v>
      </c>
      <c r="CJ98" s="20">
        <f t="shared" si="28"/>
        <v>0</v>
      </c>
      <c r="CK98" s="20" t="str">
        <f t="shared" si="29"/>
        <v>-</v>
      </c>
      <c r="CL98" s="20" t="str">
        <f t="shared" si="30"/>
        <v>-</v>
      </c>
      <c r="CM98" s="20" t="str">
        <f t="shared" si="31"/>
        <v>-</v>
      </c>
      <c r="CN98" s="20">
        <f t="shared" si="32"/>
        <v>0</v>
      </c>
      <c r="CO98" s="20">
        <f t="shared" si="33"/>
        <v>0</v>
      </c>
      <c r="CP98" s="20">
        <f t="shared" si="34"/>
        <v>0</v>
      </c>
      <c r="CQ98" s="20">
        <f t="shared" si="35"/>
        <v>0</v>
      </c>
      <c r="CR98" s="20">
        <f t="shared" si="36"/>
        <v>0</v>
      </c>
      <c r="CS98" s="20">
        <f t="shared" si="37"/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</row>
    <row r="99" spans="1:111" x14ac:dyDescent="0.2">
      <c r="A99" s="13" t="s">
        <v>173</v>
      </c>
      <c r="B99" s="14">
        <v>41.761078114817643</v>
      </c>
      <c r="C99" s="14">
        <v>8.4591567585443066</v>
      </c>
      <c r="D99" s="14">
        <v>0.71446843427145112</v>
      </c>
      <c r="E99" s="14">
        <v>0</v>
      </c>
      <c r="F99" s="14">
        <v>0</v>
      </c>
      <c r="G99" s="14">
        <v>0.80175061184670338</v>
      </c>
      <c r="H99" s="14">
        <v>0.15128248283007864</v>
      </c>
      <c r="I99" s="14">
        <v>8.5884181712987555</v>
      </c>
      <c r="J99" s="14">
        <v>3.8930711299382903</v>
      </c>
      <c r="K99" s="14">
        <v>5.5193697902951094E-3</v>
      </c>
      <c r="L99" s="14">
        <v>3.4093542795610998E-2</v>
      </c>
      <c r="M99" s="14">
        <v>1.230986542572501E-2</v>
      </c>
      <c r="N99" s="14">
        <v>0.19060181076126062</v>
      </c>
      <c r="O99" s="14">
        <v>0.18466361787184898</v>
      </c>
      <c r="P99" s="12">
        <v>64.796413910191973</v>
      </c>
      <c r="Q99" s="15">
        <v>108917.76897716535</v>
      </c>
      <c r="R99" s="15">
        <v>4158.7698651663968</v>
      </c>
      <c r="S99" s="15">
        <v>43.707256756825821</v>
      </c>
      <c r="T99" s="15">
        <v>14055.225536002086</v>
      </c>
      <c r="U99" s="15">
        <v>206.43894304039094</v>
      </c>
      <c r="V99" s="15">
        <v>0</v>
      </c>
      <c r="W99" s="15">
        <v>0</v>
      </c>
      <c r="X99" s="15">
        <v>285.91471665193978</v>
      </c>
      <c r="Y99" s="15">
        <v>129.2137995733475</v>
      </c>
      <c r="Z99" s="15">
        <v>15795.663524054213</v>
      </c>
      <c r="AA99" s="15">
        <v>7160.0660816933187</v>
      </c>
      <c r="AB99" s="15">
        <v>7.0493924955950442</v>
      </c>
      <c r="AC99" s="15">
        <v>32.486673934779368</v>
      </c>
      <c r="AD99" s="15">
        <v>30.972890060701015</v>
      </c>
      <c r="AE99" s="15">
        <v>221.34175348529897</v>
      </c>
      <c r="AF99" s="15">
        <v>477.63497947303659</v>
      </c>
      <c r="AG99" s="12">
        <v>151522.2543895533</v>
      </c>
      <c r="AH99" s="15">
        <v>21783.553795433072</v>
      </c>
      <c r="AI99" s="15">
        <v>291.11389056164779</v>
      </c>
      <c r="AJ99" s="15">
        <v>3.9336531081143238</v>
      </c>
      <c r="AK99" s="15">
        <v>3513.8063840005216</v>
      </c>
      <c r="AL99" s="15">
        <v>181.66626987554403</v>
      </c>
      <c r="AM99" s="15">
        <v>0</v>
      </c>
      <c r="AN99" s="15">
        <v>0</v>
      </c>
      <c r="AO99" s="15">
        <v>243.02750915414882</v>
      </c>
      <c r="AP99" s="15">
        <v>45.224829850671625</v>
      </c>
      <c r="AQ99" s="15">
        <v>3948.9158810135532</v>
      </c>
      <c r="AR99" s="15">
        <v>1074.0099122539978</v>
      </c>
      <c r="AS99" s="15">
        <v>2.5377812984142158</v>
      </c>
      <c r="AT99" s="15">
        <v>7.7968017443470483</v>
      </c>
      <c r="AU99" s="15">
        <v>5.5751202109261824</v>
      </c>
      <c r="AV99" s="15">
        <v>77.469613719854635</v>
      </c>
      <c r="AW99" s="15">
        <v>81.19794651041623</v>
      </c>
      <c r="AX99" s="12">
        <v>31259.829388735223</v>
      </c>
      <c r="AY99" s="16">
        <v>19.032323374774045</v>
      </c>
      <c r="AZ99" s="5" t="s">
        <v>100</v>
      </c>
      <c r="BA99" s="14">
        <v>110.03853257737208</v>
      </c>
      <c r="BB99" s="14">
        <v>0</v>
      </c>
      <c r="BC99" s="14">
        <v>6.0888181174805371</v>
      </c>
      <c r="BD99" s="14">
        <v>670.0046107780754</v>
      </c>
      <c r="BE99" s="14">
        <v>5224.9131288482649</v>
      </c>
      <c r="BF99" s="15">
        <v>22728.338158432995</v>
      </c>
      <c r="BG99" s="15">
        <v>5289</v>
      </c>
      <c r="BH99" s="17">
        <v>6.536892843900631E-2</v>
      </c>
      <c r="BI99" s="3">
        <v>18014</v>
      </c>
      <c r="BJ99" s="17">
        <v>0.22264244221975035</v>
      </c>
      <c r="BK99" s="3">
        <v>28021</v>
      </c>
      <c r="BL99" s="17">
        <v>0.34632307502162896</v>
      </c>
      <c r="BM99" s="17">
        <v>0.98788298900515503</v>
      </c>
      <c r="BN99" s="18">
        <v>0.22421632960770135</v>
      </c>
      <c r="BO99" s="19">
        <v>779</v>
      </c>
      <c r="BP99" s="19">
        <v>3475</v>
      </c>
      <c r="BQ99" s="19">
        <v>0</v>
      </c>
      <c r="BR99" s="19">
        <v>0</v>
      </c>
      <c r="BS99" s="19">
        <v>144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20">
        <f t="shared" si="25"/>
        <v>7.1521846923188227E-3</v>
      </c>
      <c r="CH99" s="20">
        <f t="shared" si="26"/>
        <v>0.8355836251258788</v>
      </c>
      <c r="CI99" s="20">
        <f t="shared" si="27"/>
        <v>0</v>
      </c>
      <c r="CJ99" s="20">
        <f t="shared" si="28"/>
        <v>0</v>
      </c>
      <c r="CK99" s="20">
        <f t="shared" si="29"/>
        <v>0.69754280795666346</v>
      </c>
      <c r="CL99" s="20" t="str">
        <f t="shared" si="30"/>
        <v>-</v>
      </c>
      <c r="CM99" s="20" t="str">
        <f t="shared" si="31"/>
        <v>-</v>
      </c>
      <c r="CN99" s="20">
        <f t="shared" si="32"/>
        <v>0</v>
      </c>
      <c r="CO99" s="20">
        <f t="shared" si="33"/>
        <v>0</v>
      </c>
      <c r="CP99" s="20">
        <f t="shared" si="34"/>
        <v>0</v>
      </c>
      <c r="CQ99" s="20">
        <f t="shared" si="35"/>
        <v>0</v>
      </c>
      <c r="CR99" s="20">
        <f t="shared" si="36"/>
        <v>0</v>
      </c>
      <c r="CS99" s="20">
        <f t="shared" si="37"/>
        <v>0</v>
      </c>
      <c r="CT99" s="19">
        <v>0.30272563199999997</v>
      </c>
      <c r="CU99" s="19">
        <v>0.52874799360000002</v>
      </c>
      <c r="CV99" s="19">
        <v>0</v>
      </c>
      <c r="CW99" s="19">
        <v>0</v>
      </c>
      <c r="CX99" s="19">
        <v>0.30741983999999994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</row>
    <row r="100" spans="1:111" x14ac:dyDescent="0.2">
      <c r="A100" s="13" t="s">
        <v>174</v>
      </c>
      <c r="B100" s="14">
        <v>19.551759374098335</v>
      </c>
      <c r="C100" s="14">
        <v>4.723955996101008</v>
      </c>
      <c r="D100" s="14">
        <v>1.7602363660965263</v>
      </c>
      <c r="E100" s="14">
        <v>0</v>
      </c>
      <c r="F100" s="14">
        <v>0</v>
      </c>
      <c r="G100" s="14">
        <v>0.6074257768496848</v>
      </c>
      <c r="H100" s="14">
        <v>0.27815136073194147</v>
      </c>
      <c r="I100" s="14">
        <v>3.6781924546904778</v>
      </c>
      <c r="J100" s="14">
        <v>1.616850909240376</v>
      </c>
      <c r="K100" s="14">
        <v>3.9608069684548223E-3</v>
      </c>
      <c r="L100" s="14">
        <v>2.481521668716841E-2</v>
      </c>
      <c r="M100" s="14">
        <v>5.9653487113923748E-4</v>
      </c>
      <c r="N100" s="14">
        <v>7.2615493198414371E-2</v>
      </c>
      <c r="O100" s="14">
        <v>6.9438049306970312E-2</v>
      </c>
      <c r="P100" s="12">
        <v>32.387998338840497</v>
      </c>
      <c r="Q100" s="15">
        <v>51401.811844567776</v>
      </c>
      <c r="R100" s="15">
        <v>1261.5478359843078</v>
      </c>
      <c r="S100" s="15">
        <v>9.3430926588556833</v>
      </c>
      <c r="T100" s="15">
        <v>7798.1722144251671</v>
      </c>
      <c r="U100" s="15">
        <v>581.77218393903581</v>
      </c>
      <c r="V100" s="15">
        <v>0</v>
      </c>
      <c r="W100" s="15">
        <v>0</v>
      </c>
      <c r="X100" s="15">
        <v>216.61594803780272</v>
      </c>
      <c r="Y100" s="15">
        <v>237.5753854928472</v>
      </c>
      <c r="Z100" s="15">
        <v>6764.8651046319392</v>
      </c>
      <c r="AA100" s="15">
        <v>2973.6829788133155</v>
      </c>
      <c r="AB100" s="15">
        <v>5.0587809805787787</v>
      </c>
      <c r="AC100" s="15">
        <v>23.645646272956906</v>
      </c>
      <c r="AD100" s="15">
        <v>1.5009432144203843</v>
      </c>
      <c r="AE100" s="15">
        <v>84.326799050555536</v>
      </c>
      <c r="AF100" s="15">
        <v>179.60246656923348</v>
      </c>
      <c r="AG100" s="12">
        <v>71539.521224638796</v>
      </c>
      <c r="AH100" s="15">
        <v>10280.362368913557</v>
      </c>
      <c r="AI100" s="15">
        <v>88.308348518901553</v>
      </c>
      <c r="AJ100" s="15">
        <v>0.8408783392970115</v>
      </c>
      <c r="AK100" s="15">
        <v>1949.5430536062918</v>
      </c>
      <c r="AL100" s="15">
        <v>511.95952186635151</v>
      </c>
      <c r="AM100" s="15">
        <v>0</v>
      </c>
      <c r="AN100" s="15">
        <v>0</v>
      </c>
      <c r="AO100" s="15">
        <v>184.1235558321323</v>
      </c>
      <c r="AP100" s="15">
        <v>83.151384922496518</v>
      </c>
      <c r="AQ100" s="15">
        <v>1691.2162761579848</v>
      </c>
      <c r="AR100" s="15">
        <v>446.05244682199731</v>
      </c>
      <c r="AS100" s="15">
        <v>1.8211611530083602</v>
      </c>
      <c r="AT100" s="15">
        <v>5.6749551055096576</v>
      </c>
      <c r="AU100" s="15">
        <v>0.27016977859566915</v>
      </c>
      <c r="AV100" s="15">
        <v>29.514379667694435</v>
      </c>
      <c r="AW100" s="15">
        <v>30.532419316769694</v>
      </c>
      <c r="AX100" s="12">
        <v>15303.370920000583</v>
      </c>
      <c r="AY100" s="16">
        <v>6.722306914734121</v>
      </c>
      <c r="AZ100" s="5" t="s">
        <v>132</v>
      </c>
      <c r="BA100" s="14">
        <v>0</v>
      </c>
      <c r="BB100" s="14">
        <v>364</v>
      </c>
      <c r="BC100" s="14">
        <v>3.5512208067940549</v>
      </c>
      <c r="BD100" s="14">
        <v>1292.6443736730359</v>
      </c>
      <c r="BE100" s="14">
        <v>1436.468748135125</v>
      </c>
      <c r="BF100" s="15">
        <v>10730.92818369582</v>
      </c>
      <c r="BG100" s="15">
        <v>2911</v>
      </c>
      <c r="BH100" s="17">
        <v>7.5914045793563867E-2</v>
      </c>
      <c r="BI100" s="3">
        <v>6788</v>
      </c>
      <c r="BJ100" s="17">
        <v>0.17701976738121317</v>
      </c>
      <c r="BK100" s="3">
        <v>11016</v>
      </c>
      <c r="BL100" s="17">
        <v>0.2872789860741668</v>
      </c>
      <c r="BM100" s="17">
        <v>0.49346229753868948</v>
      </c>
      <c r="BN100" s="18">
        <v>0.14810483020261109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0</v>
      </c>
      <c r="CD100" s="19">
        <v>0</v>
      </c>
      <c r="CE100" s="19">
        <v>0</v>
      </c>
      <c r="CF100" s="19">
        <v>0</v>
      </c>
      <c r="CG100" s="20">
        <f t="shared" si="25"/>
        <v>0</v>
      </c>
      <c r="CH100" s="20">
        <f t="shared" si="26"/>
        <v>0</v>
      </c>
      <c r="CI100" s="20">
        <f t="shared" si="27"/>
        <v>0</v>
      </c>
      <c r="CJ100" s="20">
        <f t="shared" si="28"/>
        <v>0</v>
      </c>
      <c r="CK100" s="20">
        <f t="shared" si="29"/>
        <v>0</v>
      </c>
      <c r="CL100" s="20" t="str">
        <f t="shared" si="30"/>
        <v>-</v>
      </c>
      <c r="CM100" s="20" t="str">
        <f t="shared" si="31"/>
        <v>-</v>
      </c>
      <c r="CN100" s="20">
        <f t="shared" si="32"/>
        <v>0</v>
      </c>
      <c r="CO100" s="20">
        <f t="shared" si="33"/>
        <v>0</v>
      </c>
      <c r="CP100" s="20">
        <f t="shared" si="34"/>
        <v>0</v>
      </c>
      <c r="CQ100" s="20">
        <f t="shared" si="35"/>
        <v>0</v>
      </c>
      <c r="CR100" s="20">
        <f t="shared" si="36"/>
        <v>0</v>
      </c>
      <c r="CS100" s="20">
        <f t="shared" si="37"/>
        <v>0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</row>
    <row r="101" spans="1:111" x14ac:dyDescent="0.2">
      <c r="A101" s="13" t="s">
        <v>175</v>
      </c>
      <c r="B101" s="14">
        <v>16.963720091913029</v>
      </c>
      <c r="C101" s="14">
        <v>17.917566230903937</v>
      </c>
      <c r="D101" s="14">
        <v>9.6189080705176337</v>
      </c>
      <c r="E101" s="14">
        <v>0</v>
      </c>
      <c r="F101" s="14">
        <v>0</v>
      </c>
      <c r="G101" s="14">
        <v>0.68167149633837987</v>
      </c>
      <c r="H101" s="14">
        <v>7.122776831061616</v>
      </c>
      <c r="I101" s="14">
        <v>2.7578341672267439</v>
      </c>
      <c r="J101" s="14">
        <v>0.65621959169705057</v>
      </c>
      <c r="K101" s="14">
        <v>7.257571753832192E-3</v>
      </c>
      <c r="L101" s="14">
        <v>7.3212761523548595E-2</v>
      </c>
      <c r="M101" s="14">
        <v>1.9580616252993679E-3</v>
      </c>
      <c r="N101" s="14">
        <v>0.18292326970964912</v>
      </c>
      <c r="O101" s="14">
        <v>0.57047783525860918</v>
      </c>
      <c r="P101" s="12">
        <v>56.55452597952933</v>
      </c>
      <c r="Q101" s="15">
        <v>39214.595506482416</v>
      </c>
      <c r="R101" s="15">
        <v>16012.666032684923</v>
      </c>
      <c r="S101" s="15">
        <v>1011.8633634870777</v>
      </c>
      <c r="T101" s="15">
        <v>29779.228544914142</v>
      </c>
      <c r="U101" s="15">
        <v>4839.9871631833794</v>
      </c>
      <c r="V101" s="15">
        <v>0</v>
      </c>
      <c r="W101" s="15">
        <v>0</v>
      </c>
      <c r="X101" s="15">
        <v>243.0929391826358</v>
      </c>
      <c r="Y101" s="15">
        <v>6083.725231349048</v>
      </c>
      <c r="Z101" s="15">
        <v>5072.158771475657</v>
      </c>
      <c r="AA101" s="15">
        <v>1206.9072163927217</v>
      </c>
      <c r="AB101" s="15">
        <v>9.2694408603797704</v>
      </c>
      <c r="AC101" s="15">
        <v>69.762157771015524</v>
      </c>
      <c r="AD101" s="15">
        <v>4.9266848462645125</v>
      </c>
      <c r="AE101" s="15">
        <v>212.42483011618489</v>
      </c>
      <c r="AF101" s="15">
        <v>1475.5487424851669</v>
      </c>
      <c r="AG101" s="12">
        <v>105236.156625231</v>
      </c>
      <c r="AH101" s="15">
        <v>7842.9191012964839</v>
      </c>
      <c r="AI101" s="15">
        <v>1120.8866222879446</v>
      </c>
      <c r="AJ101" s="15">
        <v>91.067702713836979</v>
      </c>
      <c r="AK101" s="15">
        <v>7444.8071362285355</v>
      </c>
      <c r="AL101" s="15">
        <v>4259.1887036013741</v>
      </c>
      <c r="AM101" s="15">
        <v>0</v>
      </c>
      <c r="AN101" s="15">
        <v>0</v>
      </c>
      <c r="AO101" s="15">
        <v>206.62899830524043</v>
      </c>
      <c r="AP101" s="15">
        <v>2129.3038309721669</v>
      </c>
      <c r="AQ101" s="15">
        <v>1268.0396928689142</v>
      </c>
      <c r="AR101" s="15">
        <v>181.03608245890825</v>
      </c>
      <c r="AS101" s="15">
        <v>3.3369987097367173</v>
      </c>
      <c r="AT101" s="15">
        <v>16.742917865043726</v>
      </c>
      <c r="AU101" s="15">
        <v>0.88680327232761225</v>
      </c>
      <c r="AV101" s="15">
        <v>74.348690540664705</v>
      </c>
      <c r="AW101" s="15">
        <v>250.84328622247841</v>
      </c>
      <c r="AX101" s="12">
        <v>24890.036567343661</v>
      </c>
      <c r="AY101" s="16">
        <v>15.874549539591726</v>
      </c>
      <c r="AZ101" s="5" t="s">
        <v>74</v>
      </c>
      <c r="BA101" s="14">
        <v>64.938841794356875</v>
      </c>
      <c r="BB101" s="14">
        <v>0</v>
      </c>
      <c r="BC101" s="14">
        <v>2.5276893135173388</v>
      </c>
      <c r="BD101" s="14">
        <v>164.145216435789</v>
      </c>
      <c r="BE101" s="14">
        <v>775.63991156430677</v>
      </c>
      <c r="BF101" s="15">
        <v>15785.423493784649</v>
      </c>
      <c r="BG101" s="15">
        <v>2210</v>
      </c>
      <c r="BH101" s="17">
        <v>0.18108816781383152</v>
      </c>
      <c r="BI101" s="3">
        <v>1931</v>
      </c>
      <c r="BJ101" s="17">
        <v>0.15822681088167814</v>
      </c>
      <c r="BK101" s="3">
        <v>7737</v>
      </c>
      <c r="BL101" s="17">
        <v>0.63397246804326446</v>
      </c>
      <c r="BM101" s="17">
        <v>0.35096828577570444</v>
      </c>
      <c r="BN101" s="18">
        <v>0.18730739231207602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20">
        <f t="shared" si="25"/>
        <v>0</v>
      </c>
      <c r="CH101" s="20">
        <f t="shared" si="26"/>
        <v>0</v>
      </c>
      <c r="CI101" s="20">
        <f t="shared" si="27"/>
        <v>0</v>
      </c>
      <c r="CJ101" s="20">
        <f t="shared" si="28"/>
        <v>0</v>
      </c>
      <c r="CK101" s="20">
        <f t="shared" si="29"/>
        <v>0</v>
      </c>
      <c r="CL101" s="20" t="str">
        <f t="shared" si="30"/>
        <v>-</v>
      </c>
      <c r="CM101" s="20" t="str">
        <f t="shared" si="31"/>
        <v>-</v>
      </c>
      <c r="CN101" s="20">
        <f t="shared" si="32"/>
        <v>0</v>
      </c>
      <c r="CO101" s="20">
        <f t="shared" si="33"/>
        <v>0</v>
      </c>
      <c r="CP101" s="20">
        <f t="shared" si="34"/>
        <v>0</v>
      </c>
      <c r="CQ101" s="20">
        <f t="shared" si="35"/>
        <v>0</v>
      </c>
      <c r="CR101" s="20">
        <f t="shared" si="36"/>
        <v>0</v>
      </c>
      <c r="CS101" s="20">
        <f t="shared" si="37"/>
        <v>0</v>
      </c>
      <c r="CT101" s="19">
        <v>0</v>
      </c>
      <c r="CU101" s="19">
        <v>0</v>
      </c>
      <c r="CV101" s="19">
        <v>0</v>
      </c>
      <c r="CW101" s="19">
        <v>0</v>
      </c>
      <c r="CX101" s="19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</row>
    <row r="102" spans="1:111" x14ac:dyDescent="0.2">
      <c r="A102" s="13" t="s">
        <v>176</v>
      </c>
      <c r="B102" s="14">
        <v>15.215844206076095</v>
      </c>
      <c r="C102" s="14">
        <v>4.3900582046020844</v>
      </c>
      <c r="D102" s="14">
        <v>2.6940148042377352</v>
      </c>
      <c r="E102" s="14">
        <v>0</v>
      </c>
      <c r="F102" s="14">
        <v>0</v>
      </c>
      <c r="G102" s="14">
        <v>0.56834400931414131</v>
      </c>
      <c r="H102" s="14">
        <v>0</v>
      </c>
      <c r="I102" s="14">
        <v>3.2733518518518507</v>
      </c>
      <c r="J102" s="14">
        <v>1.5504025402019683</v>
      </c>
      <c r="K102" s="14">
        <v>1.4175133619323673E-2</v>
      </c>
      <c r="L102" s="14">
        <v>1.315617889349353E-2</v>
      </c>
      <c r="M102" s="14">
        <v>2.0268476783415557E-3</v>
      </c>
      <c r="N102" s="14">
        <v>6.1021754869113175E-2</v>
      </c>
      <c r="O102" s="14">
        <v>5.8351619423991738E-2</v>
      </c>
      <c r="P102" s="12">
        <v>27.840747150768138</v>
      </c>
      <c r="Q102" s="15">
        <v>39727.580406786445</v>
      </c>
      <c r="R102" s="15">
        <v>2256.7917488401199</v>
      </c>
      <c r="S102" s="15">
        <v>35.831448763888893</v>
      </c>
      <c r="T102" s="15">
        <v>7296.3339393067472</v>
      </c>
      <c r="U102" s="15">
        <v>193.80624167974537</v>
      </c>
      <c r="V102" s="15">
        <v>0</v>
      </c>
      <c r="W102" s="15">
        <v>0</v>
      </c>
      <c r="X102" s="15">
        <v>202.67888041842878</v>
      </c>
      <c r="Y102" s="15">
        <v>0</v>
      </c>
      <c r="Z102" s="15">
        <v>6020.2895826010645</v>
      </c>
      <c r="AA102" s="15">
        <v>2851.472339075201</v>
      </c>
      <c r="AB102" s="15">
        <v>18.104617801804228</v>
      </c>
      <c r="AC102" s="15">
        <v>12.536112673968624</v>
      </c>
      <c r="AD102" s="15">
        <v>5.0997576447804853</v>
      </c>
      <c r="AE102" s="15">
        <v>70.863241904860161</v>
      </c>
      <c r="AF102" s="15">
        <v>150.92726367539393</v>
      </c>
      <c r="AG102" s="12">
        <v>58842.315581172443</v>
      </c>
      <c r="AH102" s="15">
        <v>7945.5160813572893</v>
      </c>
      <c r="AI102" s="15">
        <v>157.97542241880842</v>
      </c>
      <c r="AJ102" s="15">
        <v>3.2248303887500005</v>
      </c>
      <c r="AK102" s="15">
        <v>1824.0834848266868</v>
      </c>
      <c r="AL102" s="15">
        <v>170.54949267817594</v>
      </c>
      <c r="AM102" s="15">
        <v>0</v>
      </c>
      <c r="AN102" s="15">
        <v>0</v>
      </c>
      <c r="AO102" s="15">
        <v>172.27704835566445</v>
      </c>
      <c r="AP102" s="15">
        <v>0</v>
      </c>
      <c r="AQ102" s="15">
        <v>1505.0723956502661</v>
      </c>
      <c r="AR102" s="15">
        <v>427.72085086128016</v>
      </c>
      <c r="AS102" s="15">
        <v>6.5176624086495218</v>
      </c>
      <c r="AT102" s="15">
        <v>3.0086670417524699</v>
      </c>
      <c r="AU102" s="15">
        <v>0.9179563760604873</v>
      </c>
      <c r="AV102" s="15">
        <v>24.802134666701054</v>
      </c>
      <c r="AW102" s="15">
        <v>25.65763482481697</v>
      </c>
      <c r="AX102" s="12">
        <v>12267.323661854902</v>
      </c>
      <c r="AY102" s="16">
        <v>4.1133419497932628</v>
      </c>
      <c r="AZ102" s="5" t="s">
        <v>100</v>
      </c>
      <c r="BA102" s="14">
        <v>132.2563357108605</v>
      </c>
      <c r="BB102" s="14">
        <v>0</v>
      </c>
      <c r="BC102" s="14">
        <v>2.1766631280962492</v>
      </c>
      <c r="BD102" s="14">
        <v>287.87748939894925</v>
      </c>
      <c r="BE102" s="14">
        <v>1867.829771827041</v>
      </c>
      <c r="BF102" s="15">
        <v>8826.3473371758664</v>
      </c>
      <c r="BG102" s="15">
        <v>2066</v>
      </c>
      <c r="BH102" s="17">
        <v>8.4454073498753224E-2</v>
      </c>
      <c r="BI102" s="3">
        <v>8197</v>
      </c>
      <c r="BJ102" s="17">
        <v>0.3350774639251114</v>
      </c>
      <c r="BK102" s="3">
        <v>6611</v>
      </c>
      <c r="BL102" s="17">
        <v>0.27024485958386135</v>
      </c>
      <c r="BM102" s="17">
        <v>0.90408023805761906</v>
      </c>
      <c r="BN102" s="18">
        <v>0.18199647002114791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0</v>
      </c>
      <c r="CG102" s="20">
        <f t="shared" ref="CG102:CG133" si="38">IFERROR(BO102/Q102,"-")</f>
        <v>0</v>
      </c>
      <c r="CH102" s="20">
        <f t="shared" ref="CH102:CH133" si="39">IFERROR(BP102/R102,"-")</f>
        <v>0</v>
      </c>
      <c r="CI102" s="20">
        <f t="shared" ref="CI102:CI133" si="40">IFERROR(BQ102/S102,"-")</f>
        <v>0</v>
      </c>
      <c r="CJ102" s="20">
        <f t="shared" si="28"/>
        <v>0</v>
      </c>
      <c r="CK102" s="20">
        <f t="shared" si="29"/>
        <v>0</v>
      </c>
      <c r="CL102" s="20" t="str">
        <f t="shared" si="30"/>
        <v>-</v>
      </c>
      <c r="CM102" s="20" t="str">
        <f t="shared" si="31"/>
        <v>-</v>
      </c>
      <c r="CN102" s="20">
        <f t="shared" si="32"/>
        <v>0</v>
      </c>
      <c r="CO102" s="20" t="str">
        <f t="shared" si="33"/>
        <v>-</v>
      </c>
      <c r="CP102" s="20">
        <f t="shared" si="34"/>
        <v>0</v>
      </c>
      <c r="CQ102" s="20">
        <f t="shared" si="35"/>
        <v>0</v>
      </c>
      <c r="CR102" s="20">
        <f t="shared" si="36"/>
        <v>0</v>
      </c>
      <c r="CS102" s="20">
        <f t="shared" si="37"/>
        <v>0</v>
      </c>
      <c r="CT102" s="19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</row>
    <row r="103" spans="1:111" x14ac:dyDescent="0.2">
      <c r="A103" s="13" t="s">
        <v>177</v>
      </c>
      <c r="B103" s="14">
        <v>4.8839711335284424</v>
      </c>
      <c r="C103" s="14">
        <v>3.0546082471010889</v>
      </c>
      <c r="D103" s="14">
        <v>0.36977489677799619</v>
      </c>
      <c r="E103" s="14">
        <v>0</v>
      </c>
      <c r="F103" s="14">
        <v>0</v>
      </c>
      <c r="G103" s="14">
        <v>0.12696535621999994</v>
      </c>
      <c r="H103" s="14">
        <v>1.4488198737335807</v>
      </c>
      <c r="I103" s="14">
        <v>1.3444818758671202</v>
      </c>
      <c r="J103" s="14">
        <v>0.4348701920534494</v>
      </c>
      <c r="K103" s="14">
        <v>1.10099704657813E-2</v>
      </c>
      <c r="L103" s="14">
        <v>0.11106612093320786</v>
      </c>
      <c r="M103" s="14">
        <v>2.9704426488573765E-3</v>
      </c>
      <c r="N103" s="14">
        <v>0.27750050090017353</v>
      </c>
      <c r="O103" s="14">
        <v>0.8654332785981248</v>
      </c>
      <c r="P103" s="12">
        <v>12.93147188882782</v>
      </c>
      <c r="Q103" s="15">
        <v>11513.796567064068</v>
      </c>
      <c r="R103" s="15">
        <v>2795.1441111846234</v>
      </c>
      <c r="S103" s="15">
        <v>476.10223948384481</v>
      </c>
      <c r="T103" s="15">
        <v>5076.7987087838874</v>
      </c>
      <c r="U103" s="15">
        <v>294.41873321007279</v>
      </c>
      <c r="V103" s="15">
        <v>0</v>
      </c>
      <c r="W103" s="15">
        <v>0</v>
      </c>
      <c r="X103" s="15">
        <v>45.277500649035709</v>
      </c>
      <c r="Y103" s="15">
        <v>1237.469912446943</v>
      </c>
      <c r="Z103" s="15">
        <v>2472.7467738305018</v>
      </c>
      <c r="AA103" s="15">
        <v>799.80539993645516</v>
      </c>
      <c r="AB103" s="15">
        <v>14.062040799417414</v>
      </c>
      <c r="AC103" s="15">
        <v>105.83144373081673</v>
      </c>
      <c r="AD103" s="15">
        <v>7.4739398371008878</v>
      </c>
      <c r="AE103" s="15">
        <v>322.25531970012719</v>
      </c>
      <c r="AF103" s="15">
        <v>2238.4550406965295</v>
      </c>
      <c r="AG103" s="12">
        <v>27399.637731353432</v>
      </c>
      <c r="AH103" s="15">
        <v>2302.7593134128138</v>
      </c>
      <c r="AI103" s="15">
        <v>195.66008778292365</v>
      </c>
      <c r="AJ103" s="15">
        <v>42.849201553546031</v>
      </c>
      <c r="AK103" s="15">
        <v>1269.1996771959718</v>
      </c>
      <c r="AL103" s="15">
        <v>259.08848522486403</v>
      </c>
      <c r="AM103" s="15">
        <v>0</v>
      </c>
      <c r="AN103" s="15">
        <v>0</v>
      </c>
      <c r="AO103" s="15">
        <v>38.485875551680351</v>
      </c>
      <c r="AP103" s="15">
        <v>433.11446935643005</v>
      </c>
      <c r="AQ103" s="15">
        <v>618.18669345762544</v>
      </c>
      <c r="AR103" s="15">
        <v>119.97080999046827</v>
      </c>
      <c r="AS103" s="15">
        <v>5.0623346877902691</v>
      </c>
      <c r="AT103" s="15">
        <v>25.399546495396013</v>
      </c>
      <c r="AU103" s="15">
        <v>1.3453091706781597</v>
      </c>
      <c r="AV103" s="15">
        <v>112.78936189504451</v>
      </c>
      <c r="AW103" s="15">
        <v>380.53735691841007</v>
      </c>
      <c r="AX103" s="12">
        <v>5804.4485226936431</v>
      </c>
      <c r="AY103" s="16">
        <v>12.93147188882782</v>
      </c>
      <c r="AZ103" s="5" t="s">
        <v>78</v>
      </c>
      <c r="BA103" s="14">
        <v>100.9076538077454</v>
      </c>
      <c r="BB103" s="14">
        <v>0</v>
      </c>
      <c r="BC103" s="14">
        <v>1.3251061571125264</v>
      </c>
      <c r="BD103" s="14">
        <v>133.7133533604227</v>
      </c>
      <c r="BE103" s="14">
        <v>751.21484749070225</v>
      </c>
      <c r="BF103" s="15">
        <v>4109.9456597030148</v>
      </c>
      <c r="BG103" s="15">
        <v>2576</v>
      </c>
      <c r="BH103" s="17">
        <v>0.13998478426258015</v>
      </c>
      <c r="BI103" s="3">
        <v>5133</v>
      </c>
      <c r="BJ103" s="17">
        <v>0.27893707205738505</v>
      </c>
      <c r="BK103" s="3">
        <v>0</v>
      </c>
      <c r="BL103" s="17">
        <v>0</v>
      </c>
      <c r="BM103" s="17">
        <v>0.29162067060974467</v>
      </c>
      <c r="BN103" s="18">
        <v>9.7446471331003023E-2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0</v>
      </c>
      <c r="CG103" s="20">
        <f t="shared" si="38"/>
        <v>0</v>
      </c>
      <c r="CH103" s="20">
        <f t="shared" si="39"/>
        <v>0</v>
      </c>
      <c r="CI103" s="20">
        <f t="shared" si="40"/>
        <v>0</v>
      </c>
      <c r="CJ103" s="20">
        <f t="shared" si="28"/>
        <v>0</v>
      </c>
      <c r="CK103" s="20">
        <f t="shared" si="29"/>
        <v>0</v>
      </c>
      <c r="CL103" s="20" t="str">
        <f t="shared" si="30"/>
        <v>-</v>
      </c>
      <c r="CM103" s="20" t="str">
        <f t="shared" si="31"/>
        <v>-</v>
      </c>
      <c r="CN103" s="20">
        <f t="shared" si="32"/>
        <v>0</v>
      </c>
      <c r="CO103" s="20">
        <f t="shared" si="33"/>
        <v>0</v>
      </c>
      <c r="CP103" s="20">
        <f t="shared" si="34"/>
        <v>0</v>
      </c>
      <c r="CQ103" s="20">
        <f t="shared" si="35"/>
        <v>0</v>
      </c>
      <c r="CR103" s="20">
        <f t="shared" si="36"/>
        <v>0</v>
      </c>
      <c r="CS103" s="20">
        <f t="shared" si="37"/>
        <v>0</v>
      </c>
      <c r="CT103" s="19">
        <v>0</v>
      </c>
      <c r="CU103" s="19">
        <v>0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</row>
    <row r="104" spans="1:111" x14ac:dyDescent="0.2">
      <c r="A104" s="13" t="s">
        <v>178</v>
      </c>
      <c r="B104" s="14">
        <v>10.893898115582429</v>
      </c>
      <c r="C104" s="14">
        <v>2.6961543039225377</v>
      </c>
      <c r="D104" s="14">
        <v>0</v>
      </c>
      <c r="E104" s="14">
        <v>0</v>
      </c>
      <c r="F104" s="14">
        <v>0</v>
      </c>
      <c r="G104" s="14">
        <v>0.17431775445044054</v>
      </c>
      <c r="H104" s="14">
        <v>0.38524482243526686</v>
      </c>
      <c r="I104" s="14">
        <v>1.5058333333333327</v>
      </c>
      <c r="J104" s="14">
        <v>0.84697164992487373</v>
      </c>
      <c r="K104" s="14">
        <v>0.11592453598062397</v>
      </c>
      <c r="L104" s="14">
        <v>0.6465831496311204</v>
      </c>
      <c r="M104" s="14">
        <v>7.5144418597961806E-3</v>
      </c>
      <c r="N104" s="14">
        <v>0.15244622902691979</v>
      </c>
      <c r="O104" s="14">
        <v>0.1457756231016564</v>
      </c>
      <c r="P104" s="12">
        <v>17.570663959249</v>
      </c>
      <c r="Q104" s="15">
        <v>28995.783076006486</v>
      </c>
      <c r="R104" s="15">
        <v>779.47771959516797</v>
      </c>
      <c r="S104" s="15">
        <v>23.797266250000007</v>
      </c>
      <c r="T104" s="15">
        <v>4481.0435845009597</v>
      </c>
      <c r="U104" s="15">
        <v>0</v>
      </c>
      <c r="V104" s="15">
        <v>0</v>
      </c>
      <c r="W104" s="15">
        <v>0</v>
      </c>
      <c r="X104" s="15">
        <v>62.163982957620306</v>
      </c>
      <c r="Y104" s="15">
        <v>329.04633994361689</v>
      </c>
      <c r="Z104" s="15">
        <v>2769.5014590843321</v>
      </c>
      <c r="AA104" s="15">
        <v>1557.7349553536264</v>
      </c>
      <c r="AB104" s="15">
        <v>148.05993891441264</v>
      </c>
      <c r="AC104" s="15">
        <v>616.10892360804974</v>
      </c>
      <c r="AD104" s="15">
        <v>18.90711015447912</v>
      </c>
      <c r="AE104" s="15">
        <v>177.03250305058506</v>
      </c>
      <c r="AF104" s="15">
        <v>377.05064782250827</v>
      </c>
      <c r="AG104" s="12">
        <v>40335.707507241852</v>
      </c>
      <c r="AH104" s="15">
        <v>5799.1566152012974</v>
      </c>
      <c r="AI104" s="15">
        <v>54.563440371661763</v>
      </c>
      <c r="AJ104" s="15">
        <v>2.1417539625000006</v>
      </c>
      <c r="AK104" s="15">
        <v>1120.2608961252399</v>
      </c>
      <c r="AL104" s="15">
        <v>0</v>
      </c>
      <c r="AM104" s="15">
        <v>0</v>
      </c>
      <c r="AN104" s="15">
        <v>0</v>
      </c>
      <c r="AO104" s="15">
        <v>52.839385513977255</v>
      </c>
      <c r="AP104" s="15">
        <v>115.1662189802659</v>
      </c>
      <c r="AQ104" s="15">
        <v>692.37536477108301</v>
      </c>
      <c r="AR104" s="15">
        <v>233.66024330304396</v>
      </c>
      <c r="AS104" s="15">
        <v>53.301578009188546</v>
      </c>
      <c r="AT104" s="15">
        <v>147.86614166593193</v>
      </c>
      <c r="AU104" s="15">
        <v>3.4032798278062417</v>
      </c>
      <c r="AV104" s="15">
        <v>61.961376067704769</v>
      </c>
      <c r="AW104" s="15">
        <v>64.098610129826412</v>
      </c>
      <c r="AX104" s="12">
        <v>8400.7949039295254</v>
      </c>
      <c r="AY104" s="16">
        <v>8.7240360415657339</v>
      </c>
      <c r="AZ104" s="5" t="s">
        <v>132</v>
      </c>
      <c r="BA104" s="14">
        <v>0</v>
      </c>
      <c r="BB104" s="14">
        <v>280</v>
      </c>
      <c r="BC104" s="14">
        <v>2.5015038924274591</v>
      </c>
      <c r="BD104" s="14">
        <v>700.42108987968857</v>
      </c>
      <c r="BE104" s="14">
        <v>1011.8582764371604</v>
      </c>
      <c r="BF104" s="15">
        <v>6050.356126086278</v>
      </c>
      <c r="BG104" s="15">
        <v>2601</v>
      </c>
      <c r="BH104" s="17">
        <v>0.1410520607375271</v>
      </c>
      <c r="BI104" s="3">
        <v>1896</v>
      </c>
      <c r="BJ104" s="17">
        <v>0.10281995661605206</v>
      </c>
      <c r="BK104" s="3">
        <v>4453</v>
      </c>
      <c r="BL104" s="17">
        <v>0.24148590021691974</v>
      </c>
      <c r="BM104" s="17">
        <v>0.38902663453946956</v>
      </c>
      <c r="BN104" s="18">
        <v>0.22500739969694472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20">
        <f t="shared" si="38"/>
        <v>0</v>
      </c>
      <c r="CH104" s="20">
        <f t="shared" si="39"/>
        <v>0</v>
      </c>
      <c r="CI104" s="20">
        <f t="shared" si="40"/>
        <v>0</v>
      </c>
      <c r="CJ104" s="20">
        <f t="shared" si="28"/>
        <v>0</v>
      </c>
      <c r="CK104" s="20" t="str">
        <f t="shared" si="29"/>
        <v>-</v>
      </c>
      <c r="CL104" s="20" t="str">
        <f t="shared" si="30"/>
        <v>-</v>
      </c>
      <c r="CM104" s="20" t="str">
        <f t="shared" si="31"/>
        <v>-</v>
      </c>
      <c r="CN104" s="20">
        <f t="shared" si="32"/>
        <v>0</v>
      </c>
      <c r="CO104" s="20">
        <f t="shared" si="33"/>
        <v>0</v>
      </c>
      <c r="CP104" s="20">
        <f t="shared" si="34"/>
        <v>0</v>
      </c>
      <c r="CQ104" s="20">
        <f t="shared" si="35"/>
        <v>0</v>
      </c>
      <c r="CR104" s="20">
        <f t="shared" si="36"/>
        <v>0</v>
      </c>
      <c r="CS104" s="20">
        <f t="shared" si="37"/>
        <v>0</v>
      </c>
      <c r="CT104" s="19">
        <v>0</v>
      </c>
      <c r="CU104" s="19">
        <v>0</v>
      </c>
      <c r="CV104" s="19">
        <v>0</v>
      </c>
      <c r="CW104" s="19">
        <v>0</v>
      </c>
      <c r="CX104" s="19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</row>
    <row r="105" spans="1:111" x14ac:dyDescent="0.2">
      <c r="A105" s="13" t="s">
        <v>179</v>
      </c>
      <c r="B105" s="14">
        <v>6.3775955674489095</v>
      </c>
      <c r="C105" s="14">
        <v>8.6642098837029202</v>
      </c>
      <c r="D105" s="14">
        <v>13.723791532189518</v>
      </c>
      <c r="E105" s="14">
        <v>0</v>
      </c>
      <c r="F105" s="14">
        <v>0</v>
      </c>
      <c r="G105" s="14">
        <v>0.59254532460634923</v>
      </c>
      <c r="H105" s="14">
        <v>0</v>
      </c>
      <c r="I105" s="14">
        <v>2.6248202159072918</v>
      </c>
      <c r="J105" s="14">
        <v>1.1645009493984066</v>
      </c>
      <c r="K105" s="14">
        <v>0</v>
      </c>
      <c r="L105" s="14">
        <v>1.3212833142530241E-2</v>
      </c>
      <c r="M105" s="14">
        <v>2.035575861050065E-3</v>
      </c>
      <c r="N105" s="14">
        <v>0</v>
      </c>
      <c r="O105" s="14">
        <v>0</v>
      </c>
      <c r="P105" s="12">
        <v>33.162711882256978</v>
      </c>
      <c r="Q105" s="15">
        <v>16309.474582741112</v>
      </c>
      <c r="R105" s="15">
        <v>1234.2807523618296</v>
      </c>
      <c r="S105" s="15">
        <v>284.41606825889943</v>
      </c>
      <c r="T105" s="15">
        <v>14400.02972294728</v>
      </c>
      <c r="U105" s="15">
        <v>6172.5336113042003</v>
      </c>
      <c r="V105" s="15">
        <v>0</v>
      </c>
      <c r="W105" s="15">
        <v>0</v>
      </c>
      <c r="X105" s="15">
        <v>211.30938484478395</v>
      </c>
      <c r="Y105" s="15">
        <v>0</v>
      </c>
      <c r="Z105" s="15">
        <v>4827.5219155213927</v>
      </c>
      <c r="AA105" s="15">
        <v>2141.7291057868142</v>
      </c>
      <c r="AB105" s="15">
        <v>0</v>
      </c>
      <c r="AC105" s="15">
        <v>12.590096741465194</v>
      </c>
      <c r="AD105" s="15">
        <v>5.1217186519979494</v>
      </c>
      <c r="AE105" s="15">
        <v>0</v>
      </c>
      <c r="AF105" s="15">
        <v>0</v>
      </c>
      <c r="AG105" s="12">
        <v>45599.006959159771</v>
      </c>
      <c r="AH105" s="15">
        <v>3261.8949165482227</v>
      </c>
      <c r="AI105" s="15">
        <v>86.399652665328077</v>
      </c>
      <c r="AJ105" s="15">
        <v>25.597446143300946</v>
      </c>
      <c r="AK105" s="15">
        <v>3600.00743073682</v>
      </c>
      <c r="AL105" s="15">
        <v>5431.8295779476966</v>
      </c>
      <c r="AM105" s="15">
        <v>0</v>
      </c>
      <c r="AN105" s="15">
        <v>0</v>
      </c>
      <c r="AO105" s="15">
        <v>179.61297711806634</v>
      </c>
      <c r="AP105" s="15">
        <v>0</v>
      </c>
      <c r="AQ105" s="15">
        <v>1206.8804788803482</v>
      </c>
      <c r="AR105" s="15">
        <v>321.25936586802214</v>
      </c>
      <c r="AS105" s="15">
        <v>0</v>
      </c>
      <c r="AT105" s="15">
        <v>3.0216232179516465</v>
      </c>
      <c r="AU105" s="15">
        <v>0.92190935735963087</v>
      </c>
      <c r="AV105" s="15">
        <v>0</v>
      </c>
      <c r="AW105" s="15">
        <v>0</v>
      </c>
      <c r="AX105" s="12">
        <v>14117.425378483114</v>
      </c>
      <c r="AY105" s="16">
        <v>12.74835113336686</v>
      </c>
      <c r="AZ105" s="5" t="s">
        <v>78</v>
      </c>
      <c r="BA105" s="14">
        <v>99.009413130472254</v>
      </c>
      <c r="BB105" s="14">
        <v>0</v>
      </c>
      <c r="BC105" s="14">
        <v>1.3313871196036799</v>
      </c>
      <c r="BD105" s="14">
        <v>131.81985736143022</v>
      </c>
      <c r="BE105" s="14">
        <v>754.77558279825553</v>
      </c>
      <c r="BF105" s="15">
        <v>6839.8510438739659</v>
      </c>
      <c r="BG105" s="15">
        <v>2292</v>
      </c>
      <c r="BH105" s="17">
        <v>0.12453137734311329</v>
      </c>
      <c r="BI105" s="3">
        <v>5057</v>
      </c>
      <c r="BJ105" s="17">
        <v>0.27476229285520237</v>
      </c>
      <c r="BK105" s="3">
        <v>5789</v>
      </c>
      <c r="BL105" s="17">
        <v>0.3145340939961967</v>
      </c>
      <c r="BM105" s="17">
        <v>0.32930871849836629</v>
      </c>
      <c r="BN105" s="18">
        <v>0.10270452888804675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625</v>
      </c>
      <c r="BW105" s="19">
        <v>0</v>
      </c>
      <c r="BX105" s="19">
        <v>0</v>
      </c>
      <c r="BY105" s="19">
        <v>1457</v>
      </c>
      <c r="BZ105" s="19">
        <v>0</v>
      </c>
      <c r="CA105" s="19">
        <v>5286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20">
        <f t="shared" si="38"/>
        <v>0</v>
      </c>
      <c r="CH105" s="20">
        <f t="shared" si="39"/>
        <v>0</v>
      </c>
      <c r="CI105" s="20">
        <f t="shared" si="40"/>
        <v>0</v>
      </c>
      <c r="CJ105" s="20">
        <f t="shared" si="28"/>
        <v>0</v>
      </c>
      <c r="CK105" s="20">
        <f t="shared" si="29"/>
        <v>0</v>
      </c>
      <c r="CL105" s="20" t="str">
        <f t="shared" si="30"/>
        <v>-</v>
      </c>
      <c r="CM105" s="20" t="str">
        <f t="shared" si="31"/>
        <v>-</v>
      </c>
      <c r="CN105" s="20">
        <f t="shared" si="32"/>
        <v>2.9577484239949401</v>
      </c>
      <c r="CO105" s="20" t="str">
        <f t="shared" si="33"/>
        <v>-</v>
      </c>
      <c r="CP105" s="20">
        <f t="shared" si="34"/>
        <v>0</v>
      </c>
      <c r="CQ105" s="20">
        <f t="shared" si="35"/>
        <v>0.6802914505215808</v>
      </c>
      <c r="CR105" s="20" t="str">
        <f t="shared" si="36"/>
        <v>-</v>
      </c>
      <c r="CS105" s="20">
        <f t="shared" si="37"/>
        <v>419.85380323494104</v>
      </c>
      <c r="CT105" s="19">
        <v>0</v>
      </c>
      <c r="CU105" s="19">
        <v>0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0.48934799999999995</v>
      </c>
      <c r="DB105" s="19">
        <v>0</v>
      </c>
      <c r="DC105" s="19">
        <v>0</v>
      </c>
      <c r="DD105" s="19">
        <v>1.7058439439999999</v>
      </c>
      <c r="DE105" s="19">
        <v>0</v>
      </c>
      <c r="DF105" s="19">
        <v>2.0436775488000003</v>
      </c>
      <c r="DG105" s="19">
        <v>0</v>
      </c>
    </row>
    <row r="106" spans="1:111" x14ac:dyDescent="0.2">
      <c r="A106" s="13" t="s">
        <v>180</v>
      </c>
      <c r="B106" s="14">
        <v>0.29052861114103412</v>
      </c>
      <c r="C106" s="14">
        <v>13.158546975919947</v>
      </c>
      <c r="D106" s="14">
        <v>9.6500528859793917</v>
      </c>
      <c r="E106" s="14">
        <v>0</v>
      </c>
      <c r="F106" s="14">
        <v>0</v>
      </c>
      <c r="G106" s="14">
        <v>0.3506258950464462</v>
      </c>
      <c r="H106" s="14">
        <v>4.0336577331239853</v>
      </c>
      <c r="I106" s="14">
        <v>1.4777222651839641</v>
      </c>
      <c r="J106" s="14">
        <v>0.36891347240686767</v>
      </c>
      <c r="K106" s="14">
        <v>7.5895617064189362E-3</v>
      </c>
      <c r="L106" s="14">
        <v>0.17827731430350841</v>
      </c>
      <c r="M106" s="14">
        <v>9.9523334431785471E-4</v>
      </c>
      <c r="N106" s="14">
        <v>0</v>
      </c>
      <c r="O106" s="14">
        <v>0.22621465265599772</v>
      </c>
      <c r="P106" s="12">
        <v>29.743124600811875</v>
      </c>
      <c r="Q106" s="15">
        <v>538.06254271256273</v>
      </c>
      <c r="R106" s="15">
        <v>115.27649694697324</v>
      </c>
      <c r="S106" s="15">
        <v>506.17718222242792</v>
      </c>
      <c r="T106" s="15">
        <v>21869.676532242967</v>
      </c>
      <c r="U106" s="15">
        <v>4616.3095322481104</v>
      </c>
      <c r="V106" s="15">
        <v>0</v>
      </c>
      <c r="W106" s="15">
        <v>0</v>
      </c>
      <c r="X106" s="15">
        <v>125.03776355359408</v>
      </c>
      <c r="Y106" s="15">
        <v>3445.2385505913821</v>
      </c>
      <c r="Z106" s="15">
        <v>2717.8000904582582</v>
      </c>
      <c r="AA106" s="15">
        <v>678.49899287660503</v>
      </c>
      <c r="AB106" s="15">
        <v>9.6934616397979259</v>
      </c>
      <c r="AC106" s="15">
        <v>169.87489433019078</v>
      </c>
      <c r="AD106" s="15">
        <v>2.5041096626355044</v>
      </c>
      <c r="AE106" s="15">
        <v>0</v>
      </c>
      <c r="AF106" s="15">
        <v>585.10730063151732</v>
      </c>
      <c r="AG106" s="12">
        <v>35379.257450117031</v>
      </c>
      <c r="AH106" s="15">
        <v>107.61250854251256</v>
      </c>
      <c r="AI106" s="15">
        <v>8.0693547862881267</v>
      </c>
      <c r="AJ106" s="15">
        <v>45.555946400018513</v>
      </c>
      <c r="AK106" s="15">
        <v>5467.4191330607418</v>
      </c>
      <c r="AL106" s="15">
        <v>4062.3523883783373</v>
      </c>
      <c r="AM106" s="15">
        <v>0</v>
      </c>
      <c r="AN106" s="15">
        <v>0</v>
      </c>
      <c r="AO106" s="15">
        <v>106.28209902055497</v>
      </c>
      <c r="AP106" s="15">
        <v>1205.8334927069836</v>
      </c>
      <c r="AQ106" s="15">
        <v>679.45002261456455</v>
      </c>
      <c r="AR106" s="15">
        <v>101.77484893149075</v>
      </c>
      <c r="AS106" s="15">
        <v>3.4896461903272531</v>
      </c>
      <c r="AT106" s="15">
        <v>40.769974639245788</v>
      </c>
      <c r="AU106" s="15">
        <v>0.45073973927439076</v>
      </c>
      <c r="AV106" s="15">
        <v>0</v>
      </c>
      <c r="AW106" s="15">
        <v>99.468241107357954</v>
      </c>
      <c r="AX106" s="12">
        <v>11928.528396117697</v>
      </c>
      <c r="AY106" s="16">
        <v>29.743124600811875</v>
      </c>
      <c r="AZ106" s="5" t="s">
        <v>78</v>
      </c>
      <c r="BA106" s="14">
        <v>182.58109472835727</v>
      </c>
      <c r="BB106" s="14">
        <v>0</v>
      </c>
      <c r="BC106" s="14">
        <v>1.684447983014862</v>
      </c>
      <c r="BD106" s="14">
        <v>307.54835675182687</v>
      </c>
      <c r="BE106" s="14">
        <v>954.92902804395908</v>
      </c>
      <c r="BF106" s="15">
        <v>5306.8886175175548</v>
      </c>
      <c r="BG106" s="15">
        <v>4906</v>
      </c>
      <c r="BH106" s="17">
        <v>0.2830439046904748</v>
      </c>
      <c r="BI106" s="3">
        <v>4866</v>
      </c>
      <c r="BJ106" s="17">
        <v>0.28073616800323081</v>
      </c>
      <c r="BK106" s="3">
        <v>65</v>
      </c>
      <c r="BL106" s="17">
        <v>3.7500721167714763E-3</v>
      </c>
      <c r="BM106" s="17">
        <v>0.19464513413044415</v>
      </c>
      <c r="BN106" s="18">
        <v>9.7720940241911483E-2</v>
      </c>
      <c r="BO106" s="19">
        <v>6500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21000</v>
      </c>
      <c r="BZ106" s="19">
        <v>0</v>
      </c>
      <c r="CA106" s="19">
        <v>0</v>
      </c>
      <c r="CB106" s="19">
        <v>0</v>
      </c>
      <c r="CC106" s="19">
        <v>0</v>
      </c>
      <c r="CD106" s="19">
        <v>0</v>
      </c>
      <c r="CE106" s="19">
        <v>0</v>
      </c>
      <c r="CF106" s="19">
        <v>0</v>
      </c>
      <c r="CG106" s="20">
        <f t="shared" si="38"/>
        <v>12.080380037664789</v>
      </c>
      <c r="CH106" s="20">
        <f t="shared" si="39"/>
        <v>0</v>
      </c>
      <c r="CI106" s="20">
        <f t="shared" si="40"/>
        <v>0</v>
      </c>
      <c r="CJ106" s="20">
        <f t="shared" si="28"/>
        <v>0</v>
      </c>
      <c r="CK106" s="20">
        <f t="shared" si="29"/>
        <v>0</v>
      </c>
      <c r="CL106" s="20" t="str">
        <f t="shared" si="30"/>
        <v>-</v>
      </c>
      <c r="CM106" s="20" t="str">
        <f t="shared" si="31"/>
        <v>-</v>
      </c>
      <c r="CN106" s="20">
        <f t="shared" si="32"/>
        <v>0</v>
      </c>
      <c r="CO106" s="20">
        <f t="shared" si="33"/>
        <v>0</v>
      </c>
      <c r="CP106" s="20">
        <f t="shared" si="34"/>
        <v>0</v>
      </c>
      <c r="CQ106" s="20">
        <f t="shared" si="35"/>
        <v>30.950672322986275</v>
      </c>
      <c r="CR106" s="20">
        <f t="shared" si="36"/>
        <v>0</v>
      </c>
      <c r="CS106" s="20">
        <f t="shared" si="37"/>
        <v>0</v>
      </c>
      <c r="CT106" s="19">
        <v>2.5259520000000002</v>
      </c>
      <c r="CU106" s="19">
        <v>0</v>
      </c>
      <c r="CV106" s="19">
        <v>0</v>
      </c>
      <c r="CW106" s="19">
        <v>0</v>
      </c>
      <c r="CX106" s="19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24.586631999999991</v>
      </c>
      <c r="DE106" s="19">
        <v>0</v>
      </c>
      <c r="DF106" s="19">
        <v>0</v>
      </c>
      <c r="DG106" s="19">
        <v>0</v>
      </c>
    </row>
    <row r="107" spans="1:111" x14ac:dyDescent="0.2">
      <c r="A107" s="13" t="s">
        <v>181</v>
      </c>
      <c r="B107" s="14">
        <v>0.70528343160146389</v>
      </c>
      <c r="C107" s="14">
        <v>9.979610364785243</v>
      </c>
      <c r="D107" s="14">
        <v>6.3089974805464752</v>
      </c>
      <c r="E107" s="14">
        <v>0</v>
      </c>
      <c r="F107" s="14">
        <v>0</v>
      </c>
      <c r="G107" s="14">
        <v>0.21302543845734379</v>
      </c>
      <c r="H107" s="14">
        <v>3.1579330423624152</v>
      </c>
      <c r="I107" s="14">
        <v>1.0681081855526129</v>
      </c>
      <c r="J107" s="14">
        <v>0.40597896695368169</v>
      </c>
      <c r="K107" s="14">
        <v>5.486240065022966E-3</v>
      </c>
      <c r="L107" s="14">
        <v>0.12887070192596062</v>
      </c>
      <c r="M107" s="14">
        <v>7.1942086497900066E-4</v>
      </c>
      <c r="N107" s="14">
        <v>0.14696157964864714</v>
      </c>
      <c r="O107" s="14">
        <v>0.16352299891664954</v>
      </c>
      <c r="P107" s="12">
        <v>22.284497851680499</v>
      </c>
      <c r="Q107" s="15">
        <v>1649.9090424737515</v>
      </c>
      <c r="R107" s="15">
        <v>361.9718114097534</v>
      </c>
      <c r="S107" s="15">
        <v>45.474020727127424</v>
      </c>
      <c r="T107" s="15">
        <v>16586.242462413982</v>
      </c>
      <c r="U107" s="15">
        <v>2586.4825092640726</v>
      </c>
      <c r="V107" s="15">
        <v>0</v>
      </c>
      <c r="W107" s="15">
        <v>0</v>
      </c>
      <c r="X107" s="15">
        <v>75.967647515599594</v>
      </c>
      <c r="Y107" s="15">
        <v>2697.2622313463157</v>
      </c>
      <c r="Z107" s="15">
        <v>1964.445276157973</v>
      </c>
      <c r="AA107" s="15">
        <v>746.66918074317971</v>
      </c>
      <c r="AB107" s="15">
        <v>7.0070788899502068</v>
      </c>
      <c r="AC107" s="15">
        <v>122.79687383365105</v>
      </c>
      <c r="AD107" s="15">
        <v>1.8101370395003036</v>
      </c>
      <c r="AE107" s="15">
        <v>170.66329855147617</v>
      </c>
      <c r="AF107" s="15">
        <v>422.9544786950147</v>
      </c>
      <c r="AG107" s="12">
        <v>27439.656049061345</v>
      </c>
      <c r="AH107" s="15">
        <v>329.98180849475034</v>
      </c>
      <c r="AI107" s="15">
        <v>25.338026798682741</v>
      </c>
      <c r="AJ107" s="15">
        <v>4.0926618654414684</v>
      </c>
      <c r="AK107" s="15">
        <v>4146.5606156034955</v>
      </c>
      <c r="AL107" s="15">
        <v>2276.1046081523841</v>
      </c>
      <c r="AM107" s="15">
        <v>0</v>
      </c>
      <c r="AN107" s="15">
        <v>0</v>
      </c>
      <c r="AO107" s="15">
        <v>64.572500388259655</v>
      </c>
      <c r="AP107" s="15">
        <v>944.04178097121041</v>
      </c>
      <c r="AQ107" s="15">
        <v>491.11131903949325</v>
      </c>
      <c r="AR107" s="15">
        <v>112.00037711147695</v>
      </c>
      <c r="AS107" s="15">
        <v>2.5225484003820742</v>
      </c>
      <c r="AT107" s="15">
        <v>29.471249720076251</v>
      </c>
      <c r="AU107" s="15">
        <v>0.32582466711005464</v>
      </c>
      <c r="AV107" s="15">
        <v>59.732154493016658</v>
      </c>
      <c r="AW107" s="15">
        <v>71.902261378152502</v>
      </c>
      <c r="AX107" s="12">
        <v>8557.7577370839335</v>
      </c>
      <c r="AY107" s="16">
        <v>19.359046897948119</v>
      </c>
      <c r="AZ107" s="5" t="s">
        <v>78</v>
      </c>
      <c r="BA107" s="14">
        <v>177.79391661236912</v>
      </c>
      <c r="BB107" s="14">
        <v>0</v>
      </c>
      <c r="BC107" s="14">
        <v>1.1258846426043878</v>
      </c>
      <c r="BD107" s="14">
        <v>200.17544026235154</v>
      </c>
      <c r="BE107" s="14">
        <v>638.27434167929562</v>
      </c>
      <c r="BF107" s="15">
        <v>4115.9484073592012</v>
      </c>
      <c r="BG107" s="15">
        <v>3329</v>
      </c>
      <c r="BH107" s="17">
        <v>0.2879757785467128</v>
      </c>
      <c r="BI107" s="3">
        <v>3331</v>
      </c>
      <c r="BJ107" s="17">
        <v>0.28814878892733564</v>
      </c>
      <c r="BK107" s="3">
        <v>2</v>
      </c>
      <c r="BL107" s="17">
        <v>1.7301038062283736E-4</v>
      </c>
      <c r="BM107" s="17">
        <v>0.19173155352336907</v>
      </c>
      <c r="BN107" s="18">
        <v>9.583698824013448E-2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20">
        <f t="shared" si="38"/>
        <v>0</v>
      </c>
      <c r="CH107" s="20">
        <f t="shared" si="39"/>
        <v>0</v>
      </c>
      <c r="CI107" s="20">
        <f t="shared" si="40"/>
        <v>0</v>
      </c>
      <c r="CJ107" s="20">
        <f t="shared" si="28"/>
        <v>0</v>
      </c>
      <c r="CK107" s="20">
        <f t="shared" si="29"/>
        <v>0</v>
      </c>
      <c r="CL107" s="20" t="str">
        <f t="shared" si="30"/>
        <v>-</v>
      </c>
      <c r="CM107" s="20" t="str">
        <f t="shared" si="31"/>
        <v>-</v>
      </c>
      <c r="CN107" s="20">
        <f t="shared" si="32"/>
        <v>0</v>
      </c>
      <c r="CO107" s="20">
        <f t="shared" si="33"/>
        <v>0</v>
      </c>
      <c r="CP107" s="20">
        <f t="shared" si="34"/>
        <v>0</v>
      </c>
      <c r="CQ107" s="20">
        <f t="shared" si="35"/>
        <v>0</v>
      </c>
      <c r="CR107" s="20">
        <f t="shared" si="36"/>
        <v>0</v>
      </c>
      <c r="CS107" s="20">
        <f t="shared" si="37"/>
        <v>0</v>
      </c>
      <c r="CT107" s="19">
        <v>0</v>
      </c>
      <c r="CU107" s="19">
        <v>0</v>
      </c>
      <c r="CV107" s="19">
        <v>0</v>
      </c>
      <c r="CW107" s="19">
        <v>0</v>
      </c>
      <c r="CX107" s="19">
        <v>0</v>
      </c>
      <c r="CY107" s="19">
        <v>0</v>
      </c>
      <c r="CZ107" s="19">
        <v>0</v>
      </c>
      <c r="DA107" s="19">
        <v>0</v>
      </c>
      <c r="DB107" s="19">
        <v>0</v>
      </c>
      <c r="DC107" s="19">
        <v>0</v>
      </c>
      <c r="DD107" s="19">
        <v>0</v>
      </c>
      <c r="DE107" s="19">
        <v>0</v>
      </c>
      <c r="DF107" s="19">
        <v>0</v>
      </c>
      <c r="DG107" s="19">
        <v>0</v>
      </c>
    </row>
    <row r="108" spans="1:111" x14ac:dyDescent="0.2">
      <c r="A108" s="13" t="s">
        <v>182</v>
      </c>
      <c r="B108" s="14">
        <v>0.47362543919253253</v>
      </c>
      <c r="C108" s="14">
        <v>6.9795062917205843</v>
      </c>
      <c r="D108" s="14">
        <v>6.6956943257040855</v>
      </c>
      <c r="E108" s="14">
        <v>0</v>
      </c>
      <c r="F108" s="14">
        <v>0</v>
      </c>
      <c r="G108" s="14">
        <v>0.23034615096834063</v>
      </c>
      <c r="H108" s="14">
        <v>11.502886873236939</v>
      </c>
      <c r="I108" s="14">
        <v>0.90786931876474808</v>
      </c>
      <c r="J108" s="14">
        <v>0.41542523787094482</v>
      </c>
      <c r="K108" s="14">
        <v>8.2408556688675205E-3</v>
      </c>
      <c r="L108" s="14">
        <v>8.3131909858997113E-2</v>
      </c>
      <c r="M108" s="14">
        <v>2.2233473938883144E-3</v>
      </c>
      <c r="N108" s="14">
        <v>0</v>
      </c>
      <c r="O108" s="14">
        <v>0.64776838068074338</v>
      </c>
      <c r="P108" s="12">
        <v>27.946718131060674</v>
      </c>
      <c r="Q108" s="15">
        <v>1176.6473147532051</v>
      </c>
      <c r="R108" s="15">
        <v>0</v>
      </c>
      <c r="S108" s="15">
        <v>176.12141188625614</v>
      </c>
      <c r="T108" s="15">
        <v>11600.030401077958</v>
      </c>
      <c r="U108" s="15">
        <v>3625.0469795995423</v>
      </c>
      <c r="V108" s="15">
        <v>0</v>
      </c>
      <c r="W108" s="15">
        <v>0</v>
      </c>
      <c r="X108" s="15">
        <v>82.144439321700872</v>
      </c>
      <c r="Y108" s="15">
        <v>9824.8765564139012</v>
      </c>
      <c r="Z108" s="15">
        <v>1669.7368475773342</v>
      </c>
      <c r="AA108" s="15">
        <v>764.04259153782255</v>
      </c>
      <c r="AB108" s="15">
        <v>10.525300589850577</v>
      </c>
      <c r="AC108" s="15">
        <v>79.213804952895032</v>
      </c>
      <c r="AD108" s="15">
        <v>5.594171180274544</v>
      </c>
      <c r="AE108" s="15">
        <v>0</v>
      </c>
      <c r="AF108" s="15">
        <v>1675.4617979186412</v>
      </c>
      <c r="AG108" s="12">
        <v>30689.441616809381</v>
      </c>
      <c r="AH108" s="15">
        <v>235.32946295064104</v>
      </c>
      <c r="AI108" s="15">
        <v>0</v>
      </c>
      <c r="AJ108" s="15">
        <v>15.850927069763053</v>
      </c>
      <c r="AK108" s="15">
        <v>2900.0076002694896</v>
      </c>
      <c r="AL108" s="15">
        <v>3190.041342047597</v>
      </c>
      <c r="AM108" s="15">
        <v>0</v>
      </c>
      <c r="AN108" s="15">
        <v>0</v>
      </c>
      <c r="AO108" s="15">
        <v>69.822773423445739</v>
      </c>
      <c r="AP108" s="15">
        <v>3438.7067947448654</v>
      </c>
      <c r="AQ108" s="15">
        <v>417.43421189433354</v>
      </c>
      <c r="AR108" s="15">
        <v>114.60638873067337</v>
      </c>
      <c r="AS108" s="15">
        <v>3.7891082123462074</v>
      </c>
      <c r="AT108" s="15">
        <v>19.011313188694807</v>
      </c>
      <c r="AU108" s="15">
        <v>1.006950812449418</v>
      </c>
      <c r="AV108" s="15">
        <v>0</v>
      </c>
      <c r="AW108" s="15">
        <v>284.82850564616905</v>
      </c>
      <c r="AX108" s="12">
        <v>10690.435378990467</v>
      </c>
      <c r="AY108" s="16">
        <v>27.946718131060674</v>
      </c>
      <c r="AZ108" s="5" t="s">
        <v>76</v>
      </c>
      <c r="BA108" s="14">
        <v>359.63377337465994</v>
      </c>
      <c r="BB108" s="14">
        <v>0</v>
      </c>
      <c r="BC108" s="14">
        <v>0.80352087756546353</v>
      </c>
      <c r="BD108" s="14">
        <v>288.97324518418577</v>
      </c>
      <c r="BE108" s="14">
        <v>599.51937751123091</v>
      </c>
      <c r="BF108" s="15">
        <v>4603.4162425214072</v>
      </c>
      <c r="BG108" s="15">
        <v>2421</v>
      </c>
      <c r="BH108" s="17">
        <v>0.30126928820308613</v>
      </c>
      <c r="BI108" s="3">
        <v>3438</v>
      </c>
      <c r="BJ108" s="17">
        <v>0.42782478845196614</v>
      </c>
      <c r="BK108" s="3">
        <v>1419</v>
      </c>
      <c r="BL108" s="17">
        <v>0.17658038825286212</v>
      </c>
      <c r="BM108" s="17">
        <v>0.2476329522970801</v>
      </c>
      <c r="BN108" s="18">
        <v>0.10232452253135875</v>
      </c>
      <c r="BO108" s="19">
        <v>2500</v>
      </c>
      <c r="BP108" s="19">
        <v>500</v>
      </c>
      <c r="BQ108" s="19">
        <v>0</v>
      </c>
      <c r="BR108" s="19">
        <v>200</v>
      </c>
      <c r="BS108" s="19">
        <v>0</v>
      </c>
      <c r="BT108" s="19">
        <v>0</v>
      </c>
      <c r="BU108" s="19">
        <v>0</v>
      </c>
      <c r="BV108" s="19">
        <v>0</v>
      </c>
      <c r="BW108" s="19">
        <v>100</v>
      </c>
      <c r="BX108" s="19">
        <v>0</v>
      </c>
      <c r="BY108" s="19">
        <v>18500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20">
        <f t="shared" si="38"/>
        <v>2.1246808356711036</v>
      </c>
      <c r="CH108" s="20" t="str">
        <f t="shared" si="39"/>
        <v>-</v>
      </c>
      <c r="CI108" s="20">
        <f t="shared" si="40"/>
        <v>0</v>
      </c>
      <c r="CJ108" s="20">
        <f t="shared" si="28"/>
        <v>1.7241334124556654E-2</v>
      </c>
      <c r="CK108" s="20">
        <f t="shared" si="29"/>
        <v>0</v>
      </c>
      <c r="CL108" s="20" t="str">
        <f t="shared" si="30"/>
        <v>-</v>
      </c>
      <c r="CM108" s="20" t="str">
        <f t="shared" si="31"/>
        <v>-</v>
      </c>
      <c r="CN108" s="20">
        <f t="shared" si="32"/>
        <v>0</v>
      </c>
      <c r="CO108" s="20">
        <f t="shared" si="33"/>
        <v>1.0178244930183652E-2</v>
      </c>
      <c r="CP108" s="20">
        <f t="shared" si="34"/>
        <v>0</v>
      </c>
      <c r="CQ108" s="20">
        <f t="shared" si="35"/>
        <v>24.213309840180802</v>
      </c>
      <c r="CR108" s="20">
        <f t="shared" si="36"/>
        <v>0</v>
      </c>
      <c r="CS108" s="20">
        <f t="shared" si="37"/>
        <v>0</v>
      </c>
      <c r="CT108" s="19">
        <v>0.97151999999999983</v>
      </c>
      <c r="CU108" s="19">
        <v>7.6078848000000018E-2</v>
      </c>
      <c r="CV108" s="19">
        <v>0</v>
      </c>
      <c r="CW108" s="19">
        <v>0.12033599999999998</v>
      </c>
      <c r="CX108" s="19">
        <v>0</v>
      </c>
      <c r="CY108" s="19">
        <v>0</v>
      </c>
      <c r="CZ108" s="19">
        <v>0</v>
      </c>
      <c r="DA108" s="19">
        <v>0</v>
      </c>
      <c r="DB108" s="19">
        <v>0.10494624</v>
      </c>
      <c r="DC108" s="19">
        <v>0</v>
      </c>
      <c r="DD108" s="19">
        <v>21.659651999999998</v>
      </c>
      <c r="DE108" s="19">
        <v>0</v>
      </c>
      <c r="DF108" s="19">
        <v>0</v>
      </c>
      <c r="DG108" s="19">
        <v>0</v>
      </c>
    </row>
    <row r="109" spans="1:111" x14ac:dyDescent="0.2">
      <c r="A109" s="13" t="s">
        <v>183</v>
      </c>
      <c r="B109" s="14">
        <v>18.450606236274286</v>
      </c>
      <c r="C109" s="14">
        <v>9.8376611492264168</v>
      </c>
      <c r="D109" s="14">
        <v>0.98623620891310615</v>
      </c>
      <c r="E109" s="14">
        <v>0</v>
      </c>
      <c r="F109" s="14">
        <v>0</v>
      </c>
      <c r="G109" s="14">
        <v>0.43960951629103667</v>
      </c>
      <c r="H109" s="14">
        <v>3.8372282715391717</v>
      </c>
      <c r="I109" s="14">
        <v>2.6675902528513364</v>
      </c>
      <c r="J109" s="14">
        <v>0.76347506682602229</v>
      </c>
      <c r="K109" s="14">
        <v>1.7059507695427231E-2</v>
      </c>
      <c r="L109" s="14">
        <v>0.17209250021606257</v>
      </c>
      <c r="M109" s="14">
        <v>4.6025817584617523E-3</v>
      </c>
      <c r="N109" s="14">
        <v>0.42997589732911973</v>
      </c>
      <c r="O109" s="14">
        <v>1.3409541580523976</v>
      </c>
      <c r="P109" s="12">
        <v>38.947091346972847</v>
      </c>
      <c r="Q109" s="15">
        <v>44410.740214602636</v>
      </c>
      <c r="R109" s="15">
        <v>8059.9156325279455</v>
      </c>
      <c r="S109" s="15">
        <v>2643.0535509033812</v>
      </c>
      <c r="T109" s="15">
        <v>16350.321016531074</v>
      </c>
      <c r="U109" s="15">
        <v>504.61114694630942</v>
      </c>
      <c r="V109" s="15">
        <v>0</v>
      </c>
      <c r="W109" s="15">
        <v>0</v>
      </c>
      <c r="X109" s="15">
        <v>156.77048252989732</v>
      </c>
      <c r="Y109" s="15">
        <v>3277.4636925595428</v>
      </c>
      <c r="Z109" s="15">
        <v>4906.1837946945789</v>
      </c>
      <c r="AA109" s="15">
        <v>1404.1695483447772</v>
      </c>
      <c r="AB109" s="15">
        <v>21.788568277875907</v>
      </c>
      <c r="AC109" s="15">
        <v>163.98157782123741</v>
      </c>
      <c r="AD109" s="15">
        <v>11.58057004443879</v>
      </c>
      <c r="AE109" s="15">
        <v>499.32169422277934</v>
      </c>
      <c r="AF109" s="15">
        <v>3468.3963150777131</v>
      </c>
      <c r="AG109" s="12">
        <v>85878.297805084163</v>
      </c>
      <c r="AH109" s="15">
        <v>8882.1480429205276</v>
      </c>
      <c r="AI109" s="15">
        <v>564.19409427695621</v>
      </c>
      <c r="AJ109" s="15">
        <v>237.87481958130431</v>
      </c>
      <c r="AK109" s="15">
        <v>4087.5802541327685</v>
      </c>
      <c r="AL109" s="15">
        <v>444.05780931275228</v>
      </c>
      <c r="AM109" s="15">
        <v>0</v>
      </c>
      <c r="AN109" s="15">
        <v>0</v>
      </c>
      <c r="AO109" s="15">
        <v>133.25491015041271</v>
      </c>
      <c r="AP109" s="15">
        <v>1147.1122923958399</v>
      </c>
      <c r="AQ109" s="15">
        <v>1226.5459486736447</v>
      </c>
      <c r="AR109" s="15">
        <v>210.62543225171657</v>
      </c>
      <c r="AS109" s="15">
        <v>7.8438845800353265</v>
      </c>
      <c r="AT109" s="15">
        <v>39.355578677096979</v>
      </c>
      <c r="AU109" s="15">
        <v>2.0845026079989823</v>
      </c>
      <c r="AV109" s="15">
        <v>174.76259297797276</v>
      </c>
      <c r="AW109" s="15">
        <v>589.62737356321122</v>
      </c>
      <c r="AX109" s="12">
        <v>17747.067536102229</v>
      </c>
      <c r="AY109" s="16">
        <v>38.947091346972847</v>
      </c>
      <c r="AZ109" s="5" t="s">
        <v>78</v>
      </c>
      <c r="BA109" s="14">
        <v>95.183322052437319</v>
      </c>
      <c r="BB109" s="14">
        <v>0</v>
      </c>
      <c r="BC109" s="14">
        <v>4.2309801840056611</v>
      </c>
      <c r="BD109" s="14">
        <v>402.71874945169134</v>
      </c>
      <c r="BE109" s="14">
        <v>2398.5815148499778</v>
      </c>
      <c r="BF109" s="15">
        <v>12881.744670762624</v>
      </c>
      <c r="BG109" s="15">
        <v>4584</v>
      </c>
      <c r="BH109" s="17">
        <v>0.18741567521157856</v>
      </c>
      <c r="BI109" s="3">
        <v>88</v>
      </c>
      <c r="BJ109" s="17">
        <v>3.5978576393147716E-3</v>
      </c>
      <c r="BK109" s="3">
        <v>10804</v>
      </c>
      <c r="BL109" s="17">
        <v>0.44171879471769082</v>
      </c>
      <c r="BM109" s="17">
        <v>0.5232507667648294</v>
      </c>
      <c r="BN109" s="18">
        <v>0.51339501602097126</v>
      </c>
      <c r="BO109" s="19">
        <v>0</v>
      </c>
      <c r="BP109" s="19">
        <v>6500</v>
      </c>
      <c r="BQ109" s="19">
        <v>0</v>
      </c>
      <c r="BR109" s="19">
        <v>200</v>
      </c>
      <c r="BS109" s="19">
        <v>0</v>
      </c>
      <c r="BT109" s="19">
        <v>0</v>
      </c>
      <c r="BU109" s="19">
        <v>0</v>
      </c>
      <c r="BV109" s="19">
        <v>0</v>
      </c>
      <c r="BW109" s="19">
        <v>2500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0</v>
      </c>
      <c r="CG109" s="20">
        <f t="shared" si="38"/>
        <v>0</v>
      </c>
      <c r="CH109" s="20">
        <f t="shared" si="39"/>
        <v>0.80646005446601843</v>
      </c>
      <c r="CI109" s="20">
        <f t="shared" si="40"/>
        <v>0</v>
      </c>
      <c r="CJ109" s="20">
        <f t="shared" si="28"/>
        <v>1.2232175735130154E-2</v>
      </c>
      <c r="CK109" s="20">
        <f t="shared" si="29"/>
        <v>0</v>
      </c>
      <c r="CL109" s="20" t="str">
        <f t="shared" si="30"/>
        <v>-</v>
      </c>
      <c r="CM109" s="20" t="str">
        <f t="shared" si="31"/>
        <v>-</v>
      </c>
      <c r="CN109" s="20">
        <f t="shared" si="32"/>
        <v>0</v>
      </c>
      <c r="CO109" s="20">
        <f t="shared" si="33"/>
        <v>0.76278495645137701</v>
      </c>
      <c r="CP109" s="20">
        <f t="shared" si="34"/>
        <v>0</v>
      </c>
      <c r="CQ109" s="20">
        <f t="shared" si="35"/>
        <v>0</v>
      </c>
      <c r="CR109" s="20">
        <f t="shared" si="36"/>
        <v>0</v>
      </c>
      <c r="CS109" s="20">
        <f t="shared" si="37"/>
        <v>0</v>
      </c>
      <c r="CT109" s="19">
        <v>0</v>
      </c>
      <c r="CU109" s="19">
        <v>0.98902502400000014</v>
      </c>
      <c r="CV109" s="19">
        <v>0</v>
      </c>
      <c r="CW109" s="19">
        <v>0.12033599999999998</v>
      </c>
      <c r="CX109" s="19">
        <v>0</v>
      </c>
      <c r="CY109" s="19">
        <v>0</v>
      </c>
      <c r="CZ109" s="19">
        <v>0</v>
      </c>
      <c r="DA109" s="19">
        <v>0</v>
      </c>
      <c r="DB109" s="19">
        <v>2.623656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</row>
    <row r="110" spans="1:111" x14ac:dyDescent="0.2">
      <c r="A110" s="13" t="s">
        <v>184</v>
      </c>
      <c r="B110" s="14">
        <v>29.639810994546455</v>
      </c>
      <c r="C110" s="14">
        <v>8.6909930484206601</v>
      </c>
      <c r="D110" s="14">
        <v>4.2926132305731128</v>
      </c>
      <c r="E110" s="14">
        <v>0</v>
      </c>
      <c r="F110" s="14">
        <v>0</v>
      </c>
      <c r="G110" s="14">
        <v>0.91618469935261104</v>
      </c>
      <c r="H110" s="14">
        <v>5.030031041730358</v>
      </c>
      <c r="I110" s="14">
        <v>6.1871693379219925</v>
      </c>
      <c r="J110" s="14">
        <v>2.8743229436797857</v>
      </c>
      <c r="K110" s="14">
        <v>1.9617423515156062E-2</v>
      </c>
      <c r="L110" s="14">
        <v>1.8207259284172717E-2</v>
      </c>
      <c r="M110" s="14">
        <v>2.8050197179470544E-3</v>
      </c>
      <c r="N110" s="14">
        <v>8.4449970000532892E-2</v>
      </c>
      <c r="O110" s="14">
        <v>8.0754683643699504E-2</v>
      </c>
      <c r="P110" s="12">
        <v>57.83695965238649</v>
      </c>
      <c r="Q110" s="15">
        <v>77441.348967746089</v>
      </c>
      <c r="R110" s="15">
        <v>4669.6193695610682</v>
      </c>
      <c r="S110" s="15">
        <v>84.908801440349762</v>
      </c>
      <c r="T110" s="15">
        <v>14444.543691697683</v>
      </c>
      <c r="U110" s="15">
        <v>1025.6654033488594</v>
      </c>
      <c r="V110" s="15">
        <v>0</v>
      </c>
      <c r="W110" s="15">
        <v>0</v>
      </c>
      <c r="X110" s="15">
        <v>326.72340356920125</v>
      </c>
      <c r="Y110" s="15">
        <v>4296.263590569768</v>
      </c>
      <c r="Z110" s="15">
        <v>11379.330055767661</v>
      </c>
      <c r="AA110" s="15">
        <v>5286.4028243945158</v>
      </c>
      <c r="AB110" s="15">
        <v>25.055563110450109</v>
      </c>
      <c r="AC110" s="15">
        <v>17.349129691709503</v>
      </c>
      <c r="AD110" s="15">
        <v>7.0577186945125172</v>
      </c>
      <c r="AE110" s="15">
        <v>98.069920569180724</v>
      </c>
      <c r="AF110" s="15">
        <v>208.87309643893838</v>
      </c>
      <c r="AG110" s="12">
        <v>119311.21153659998</v>
      </c>
      <c r="AH110" s="15">
        <v>15488.269793549218</v>
      </c>
      <c r="AI110" s="15">
        <v>326.8733558692748</v>
      </c>
      <c r="AJ110" s="15">
        <v>7.6417921296314786</v>
      </c>
      <c r="AK110" s="15">
        <v>3611.1359229244208</v>
      </c>
      <c r="AL110" s="15">
        <v>902.58555494699624</v>
      </c>
      <c r="AM110" s="15">
        <v>0</v>
      </c>
      <c r="AN110" s="15">
        <v>0</v>
      </c>
      <c r="AO110" s="15">
        <v>277.71489303382106</v>
      </c>
      <c r="AP110" s="15">
        <v>1503.6922566994187</v>
      </c>
      <c r="AQ110" s="15">
        <v>2844.8325139419153</v>
      </c>
      <c r="AR110" s="15">
        <v>792.96042365917731</v>
      </c>
      <c r="AS110" s="15">
        <v>9.0200027197620383</v>
      </c>
      <c r="AT110" s="15">
        <v>4.1637911260102811</v>
      </c>
      <c r="AU110" s="15">
        <v>1.2703893650122531</v>
      </c>
      <c r="AV110" s="15">
        <v>34.324472199213254</v>
      </c>
      <c r="AW110" s="15">
        <v>35.508426394619526</v>
      </c>
      <c r="AX110" s="12">
        <v>25839.993588558485</v>
      </c>
      <c r="AY110" s="16">
        <v>6.6841163163827702</v>
      </c>
      <c r="AZ110" s="5" t="s">
        <v>100</v>
      </c>
      <c r="BA110" s="14">
        <v>162.65912651251912</v>
      </c>
      <c r="BB110" s="14">
        <v>0</v>
      </c>
      <c r="BC110" s="14">
        <v>3.6766631280962492</v>
      </c>
      <c r="BD110" s="14">
        <v>598.0428128969221</v>
      </c>
      <c r="BE110" s="14">
        <v>3155.003988900778</v>
      </c>
      <c r="BF110" s="15">
        <v>17896.681730489996</v>
      </c>
      <c r="BG110" s="15">
        <v>3373</v>
      </c>
      <c r="BH110" s="17">
        <v>7.6244942245529967E-2</v>
      </c>
      <c r="BI110" s="3">
        <v>8790</v>
      </c>
      <c r="BJ110" s="17">
        <v>0.19869346052125952</v>
      </c>
      <c r="BK110" s="3">
        <v>16395</v>
      </c>
      <c r="BL110" s="17">
        <v>0.37060060127941408</v>
      </c>
      <c r="BM110" s="17">
        <v>0.93537029021665519</v>
      </c>
      <c r="BN110" s="18">
        <v>0.25939356975259215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0</v>
      </c>
      <c r="CG110" s="20">
        <f t="shared" si="38"/>
        <v>0</v>
      </c>
      <c r="CH110" s="20">
        <f t="shared" si="39"/>
        <v>0</v>
      </c>
      <c r="CI110" s="20">
        <f t="shared" si="40"/>
        <v>0</v>
      </c>
      <c r="CJ110" s="20">
        <f t="shared" si="28"/>
        <v>0</v>
      </c>
      <c r="CK110" s="20">
        <f t="shared" si="29"/>
        <v>0</v>
      </c>
      <c r="CL110" s="20" t="str">
        <f t="shared" si="30"/>
        <v>-</v>
      </c>
      <c r="CM110" s="20" t="str">
        <f t="shared" si="31"/>
        <v>-</v>
      </c>
      <c r="CN110" s="20">
        <f t="shared" si="32"/>
        <v>0</v>
      </c>
      <c r="CO110" s="20">
        <f t="shared" si="33"/>
        <v>0</v>
      </c>
      <c r="CP110" s="20">
        <f t="shared" si="34"/>
        <v>0</v>
      </c>
      <c r="CQ110" s="20">
        <f t="shared" si="35"/>
        <v>0</v>
      </c>
      <c r="CR110" s="20">
        <f t="shared" si="36"/>
        <v>0</v>
      </c>
      <c r="CS110" s="20">
        <f t="shared" si="37"/>
        <v>0</v>
      </c>
      <c r="CT110" s="19">
        <v>0</v>
      </c>
      <c r="CU110" s="19">
        <v>0</v>
      </c>
      <c r="CV110" s="19">
        <v>0</v>
      </c>
      <c r="CW110" s="19">
        <v>0</v>
      </c>
      <c r="CX110" s="19">
        <v>0</v>
      </c>
      <c r="CY110" s="19">
        <v>0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0</v>
      </c>
    </row>
    <row r="111" spans="1:111" x14ac:dyDescent="0.2">
      <c r="A111" s="13" t="s">
        <v>185</v>
      </c>
      <c r="B111" s="14">
        <v>3.6507054025210839</v>
      </c>
      <c r="C111" s="14">
        <v>12.956237241826749</v>
      </c>
      <c r="D111" s="14">
        <v>10.162065096087103</v>
      </c>
      <c r="E111" s="14">
        <v>0</v>
      </c>
      <c r="F111" s="14">
        <v>0</v>
      </c>
      <c r="G111" s="14">
        <v>0.48058802441545628</v>
      </c>
      <c r="H111" s="14">
        <v>1.9506286327345781</v>
      </c>
      <c r="I111" s="14">
        <v>1.0624806299336584</v>
      </c>
      <c r="J111" s="14">
        <v>0.32731713663290873</v>
      </c>
      <c r="K111" s="14">
        <v>7.78526745490115E-3</v>
      </c>
      <c r="L111" s="14">
        <v>7.8536037796905961E-2</v>
      </c>
      <c r="M111" s="14">
        <v>2.1004316544421023E-3</v>
      </c>
      <c r="N111" s="14">
        <v>0.1962235616427313</v>
      </c>
      <c r="O111" s="14">
        <v>0.61195709463515446</v>
      </c>
      <c r="P111" s="12">
        <v>31.486624557335677</v>
      </c>
      <c r="Q111" s="15">
        <v>8154.0311535512774</v>
      </c>
      <c r="R111" s="15">
        <v>2040.7276963497188</v>
      </c>
      <c r="S111" s="15">
        <v>827.76405986559723</v>
      </c>
      <c r="T111" s="15">
        <v>21533.435118047382</v>
      </c>
      <c r="U111" s="15">
        <v>5555.1886383395395</v>
      </c>
      <c r="V111" s="15">
        <v>0</v>
      </c>
      <c r="W111" s="15">
        <v>0</v>
      </c>
      <c r="X111" s="15">
        <v>171.38395256171415</v>
      </c>
      <c r="Y111" s="15">
        <v>1666.0761542055111</v>
      </c>
      <c r="Z111" s="15">
        <v>1954.0951775429608</v>
      </c>
      <c r="AA111" s="15">
        <v>601.99576368886324</v>
      </c>
      <c r="AB111" s="15">
        <v>9.9434189151957693</v>
      </c>
      <c r="AC111" s="15">
        <v>74.834541758624184</v>
      </c>
      <c r="AD111" s="15">
        <v>5.2849025121832289</v>
      </c>
      <c r="AE111" s="15">
        <v>227.87017098979391</v>
      </c>
      <c r="AF111" s="15">
        <v>1582.8354155677978</v>
      </c>
      <c r="AG111" s="12">
        <v>44405.466163896162</v>
      </c>
      <c r="AH111" s="15">
        <v>1630.8062307102555</v>
      </c>
      <c r="AI111" s="15">
        <v>142.85093874448035</v>
      </c>
      <c r="AJ111" s="15">
        <v>74.498765387903745</v>
      </c>
      <c r="AK111" s="15">
        <v>5383.3587795118456</v>
      </c>
      <c r="AL111" s="15">
        <v>4888.5660017387945</v>
      </c>
      <c r="AM111" s="15">
        <v>0</v>
      </c>
      <c r="AN111" s="15">
        <v>0</v>
      </c>
      <c r="AO111" s="15">
        <v>145.67635967745701</v>
      </c>
      <c r="AP111" s="15">
        <v>583.12665397192882</v>
      </c>
      <c r="AQ111" s="15">
        <v>488.52379438574019</v>
      </c>
      <c r="AR111" s="15">
        <v>90.299364553329482</v>
      </c>
      <c r="AS111" s="15">
        <v>3.5796308094704767</v>
      </c>
      <c r="AT111" s="15">
        <v>17.960290022069803</v>
      </c>
      <c r="AU111" s="15">
        <v>0.95128245219298113</v>
      </c>
      <c r="AV111" s="15">
        <v>79.754559846427867</v>
      </c>
      <c r="AW111" s="15">
        <v>269.08202064652562</v>
      </c>
      <c r="AX111" s="12">
        <v>13799.034672458423</v>
      </c>
      <c r="AY111" s="16">
        <v>20.68651099017741</v>
      </c>
      <c r="AZ111" s="5" t="s">
        <v>76</v>
      </c>
      <c r="BA111" s="14">
        <v>248.14695036424533</v>
      </c>
      <c r="BB111" s="14">
        <v>0</v>
      </c>
      <c r="BC111" s="14">
        <v>0.86199575371549886</v>
      </c>
      <c r="BD111" s="14">
        <v>213.90161751143015</v>
      </c>
      <c r="BE111" s="14">
        <v>643.1483886897978</v>
      </c>
      <c r="BF111" s="15">
        <v>6660.8199245844244</v>
      </c>
      <c r="BG111" s="15">
        <v>2023</v>
      </c>
      <c r="BH111" s="17">
        <v>0.15473458773137524</v>
      </c>
      <c r="BI111" s="3">
        <v>46</v>
      </c>
      <c r="BJ111" s="17">
        <v>3.5184335322013156E-3</v>
      </c>
      <c r="BK111" s="3">
        <v>6871</v>
      </c>
      <c r="BL111" s="17">
        <v>0.52554688695120089</v>
      </c>
      <c r="BM111" s="17">
        <v>0.3179181357833899</v>
      </c>
      <c r="BN111" s="18">
        <v>0.31084987370217387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20">
        <f t="shared" si="38"/>
        <v>0</v>
      </c>
      <c r="CH111" s="20">
        <f t="shared" si="39"/>
        <v>0</v>
      </c>
      <c r="CI111" s="20">
        <f t="shared" si="40"/>
        <v>0</v>
      </c>
      <c r="CJ111" s="20">
        <f t="shared" si="28"/>
        <v>0</v>
      </c>
      <c r="CK111" s="20">
        <f t="shared" si="29"/>
        <v>0</v>
      </c>
      <c r="CL111" s="20" t="str">
        <f t="shared" si="30"/>
        <v>-</v>
      </c>
      <c r="CM111" s="20" t="str">
        <f t="shared" si="31"/>
        <v>-</v>
      </c>
      <c r="CN111" s="20">
        <f t="shared" si="32"/>
        <v>0</v>
      </c>
      <c r="CO111" s="20">
        <f t="shared" si="33"/>
        <v>0</v>
      </c>
      <c r="CP111" s="20">
        <f t="shared" si="34"/>
        <v>0</v>
      </c>
      <c r="CQ111" s="20">
        <f t="shared" si="35"/>
        <v>0</v>
      </c>
      <c r="CR111" s="20">
        <f t="shared" si="36"/>
        <v>0</v>
      </c>
      <c r="CS111" s="20">
        <f t="shared" si="37"/>
        <v>0</v>
      </c>
      <c r="CT111" s="19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</row>
    <row r="112" spans="1:111" x14ac:dyDescent="0.2">
      <c r="A112" s="13" t="s">
        <v>186</v>
      </c>
      <c r="B112" s="14">
        <v>30.127356940889793</v>
      </c>
      <c r="C112" s="14">
        <v>7.8354640556427206</v>
      </c>
      <c r="D112" s="14">
        <v>7.3545222835962178</v>
      </c>
      <c r="E112" s="14">
        <v>0</v>
      </c>
      <c r="F112" s="14">
        <v>0</v>
      </c>
      <c r="G112" s="14">
        <v>1.0123775923937013</v>
      </c>
      <c r="H112" s="14">
        <v>0</v>
      </c>
      <c r="I112" s="14">
        <v>5.661120800817292</v>
      </c>
      <c r="J112" s="14">
        <v>2.7468865570464569</v>
      </c>
      <c r="K112" s="14">
        <v>4.8728107474207347E-3</v>
      </c>
      <c r="L112" s="14">
        <v>3.2162650701527254E-2</v>
      </c>
      <c r="M112" s="14">
        <v>6.1644956914970895E-4</v>
      </c>
      <c r="N112" s="14">
        <v>9.2843938279742966E-2</v>
      </c>
      <c r="O112" s="14">
        <v>8.8781356156414248E-2</v>
      </c>
      <c r="P112" s="12">
        <v>54.957005435840451</v>
      </c>
      <c r="Q112" s="15">
        <v>78395.873919294536</v>
      </c>
      <c r="R112" s="15">
        <v>2778.9203075524742</v>
      </c>
      <c r="S112" s="15">
        <v>138.565025737143</v>
      </c>
      <c r="T112" s="15">
        <v>12602.80820973379</v>
      </c>
      <c r="U112" s="15">
        <v>2799.1620254969689</v>
      </c>
      <c r="V112" s="15">
        <v>0</v>
      </c>
      <c r="W112" s="15">
        <v>0</v>
      </c>
      <c r="X112" s="15">
        <v>361.02704281984677</v>
      </c>
      <c r="Y112" s="15">
        <v>0</v>
      </c>
      <c r="Z112" s="15">
        <v>10411.831091034526</v>
      </c>
      <c r="AA112" s="15">
        <v>5052.0241246348432</v>
      </c>
      <c r="AB112" s="15">
        <v>6.2236010306325138</v>
      </c>
      <c r="AC112" s="15">
        <v>30.646787061191763</v>
      </c>
      <c r="AD112" s="15">
        <v>1.5510506470151695</v>
      </c>
      <c r="AE112" s="15">
        <v>107.81765407811105</v>
      </c>
      <c r="AF112" s="15">
        <v>229.63419494350603</v>
      </c>
      <c r="AG112" s="12">
        <v>112916.0850340646</v>
      </c>
      <c r="AH112" s="15">
        <v>15679.174783858907</v>
      </c>
      <c r="AI112" s="15">
        <v>194.5244215286732</v>
      </c>
      <c r="AJ112" s="15">
        <v>12.470852316342869</v>
      </c>
      <c r="AK112" s="15">
        <v>3150.7020524334475</v>
      </c>
      <c r="AL112" s="15">
        <v>2463.2625824373326</v>
      </c>
      <c r="AM112" s="15">
        <v>0</v>
      </c>
      <c r="AN112" s="15">
        <v>0</v>
      </c>
      <c r="AO112" s="15">
        <v>306.87298639686975</v>
      </c>
      <c r="AP112" s="15">
        <v>0</v>
      </c>
      <c r="AQ112" s="15">
        <v>2602.9577727586316</v>
      </c>
      <c r="AR112" s="15">
        <v>757.80361869522642</v>
      </c>
      <c r="AS112" s="15">
        <v>2.2404963710277048</v>
      </c>
      <c r="AT112" s="15">
        <v>7.3552288946860225</v>
      </c>
      <c r="AU112" s="15">
        <v>0.27918911646273048</v>
      </c>
      <c r="AV112" s="15">
        <v>37.736178927338862</v>
      </c>
      <c r="AW112" s="15">
        <v>39.037813140396025</v>
      </c>
      <c r="AX112" s="12">
        <v>25254.417976875342</v>
      </c>
      <c r="AY112" s="16">
        <v>3.4958425748714737</v>
      </c>
      <c r="AZ112" s="5" t="s">
        <v>132</v>
      </c>
      <c r="BA112" s="14">
        <v>0</v>
      </c>
      <c r="BB112" s="14">
        <v>369</v>
      </c>
      <c r="BC112" s="14">
        <v>5.9377211606510967</v>
      </c>
      <c r="BD112" s="14">
        <v>2191.0191082802548</v>
      </c>
      <c r="BE112" s="14">
        <v>2401.8080954295792</v>
      </c>
      <c r="BF112" s="15">
        <v>16937.41275510969</v>
      </c>
      <c r="BG112" s="15">
        <v>3196</v>
      </c>
      <c r="BH112" s="17">
        <v>9.1223062651634074E-2</v>
      </c>
      <c r="BI112" s="3">
        <v>8193</v>
      </c>
      <c r="BJ112" s="17">
        <v>0.23385186242329101</v>
      </c>
      <c r="BK112" s="3">
        <v>17719</v>
      </c>
      <c r="BL112" s="17">
        <v>0.50575139146567716</v>
      </c>
      <c r="BM112" s="17">
        <v>0.75150441033466187</v>
      </c>
      <c r="BN112" s="18">
        <v>0.21088840946787069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0</v>
      </c>
      <c r="CG112" s="20">
        <f t="shared" si="38"/>
        <v>0</v>
      </c>
      <c r="CH112" s="20">
        <f t="shared" si="39"/>
        <v>0</v>
      </c>
      <c r="CI112" s="20">
        <f t="shared" si="40"/>
        <v>0</v>
      </c>
      <c r="CJ112" s="20">
        <f t="shared" si="28"/>
        <v>0</v>
      </c>
      <c r="CK112" s="20">
        <f t="shared" si="29"/>
        <v>0</v>
      </c>
      <c r="CL112" s="20" t="str">
        <f t="shared" si="30"/>
        <v>-</v>
      </c>
      <c r="CM112" s="20" t="str">
        <f t="shared" si="31"/>
        <v>-</v>
      </c>
      <c r="CN112" s="20">
        <f t="shared" si="32"/>
        <v>0</v>
      </c>
      <c r="CO112" s="20" t="str">
        <f t="shared" si="33"/>
        <v>-</v>
      </c>
      <c r="CP112" s="20">
        <f t="shared" si="34"/>
        <v>0</v>
      </c>
      <c r="CQ112" s="20">
        <f t="shared" si="35"/>
        <v>0</v>
      </c>
      <c r="CR112" s="20">
        <f t="shared" si="36"/>
        <v>0</v>
      </c>
      <c r="CS112" s="20">
        <f t="shared" si="37"/>
        <v>0</v>
      </c>
      <c r="CT112" s="19">
        <v>0</v>
      </c>
      <c r="CU112" s="19">
        <v>0</v>
      </c>
      <c r="CV112" s="19">
        <v>0</v>
      </c>
      <c r="CW112" s="19">
        <v>0</v>
      </c>
      <c r="CX112" s="19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</row>
    <row r="113" spans="1:111" x14ac:dyDescent="0.2">
      <c r="A113" s="13" t="s">
        <v>187</v>
      </c>
      <c r="B113" s="14">
        <v>18.119943535352334</v>
      </c>
      <c r="C113" s="14">
        <v>9.4031628103211382</v>
      </c>
      <c r="D113" s="14">
        <v>16.43317335986195</v>
      </c>
      <c r="E113" s="14">
        <v>0</v>
      </c>
      <c r="F113" s="14">
        <v>0</v>
      </c>
      <c r="G113" s="14">
        <v>1.0610549857017626</v>
      </c>
      <c r="H113" s="14">
        <v>0.1533723846417612</v>
      </c>
      <c r="I113" s="14">
        <v>4.2541042968418799</v>
      </c>
      <c r="J113" s="14">
        <v>1.638964886150766</v>
      </c>
      <c r="K113" s="14">
        <v>2.0515120661449642E-3</v>
      </c>
      <c r="L113" s="14">
        <v>1.3540863664429088E-2</v>
      </c>
      <c r="M113" s="14">
        <v>2.5953269987961171E-4</v>
      </c>
      <c r="N113" s="14">
        <v>3.9088417244632481E-2</v>
      </c>
      <c r="O113" s="14">
        <v>3.7378021196494284E-2</v>
      </c>
      <c r="P113" s="12">
        <v>51.156094605743185</v>
      </c>
      <c r="Q113" s="15">
        <v>46343.107474811572</v>
      </c>
      <c r="R113" s="15">
        <v>2350.225518761833</v>
      </c>
      <c r="S113" s="15">
        <v>273.46819817126061</v>
      </c>
      <c r="T113" s="15">
        <v>15209.880585193372</v>
      </c>
      <c r="U113" s="15">
        <v>7581.5575404314923</v>
      </c>
      <c r="V113" s="15">
        <v>0</v>
      </c>
      <c r="W113" s="15">
        <v>0</v>
      </c>
      <c r="X113" s="15">
        <v>378.38603564053517</v>
      </c>
      <c r="Y113" s="15">
        <v>130.99883210831743</v>
      </c>
      <c r="Z113" s="15">
        <v>7824.0717590706245</v>
      </c>
      <c r="AA113" s="15">
        <v>3014.3546055888432</v>
      </c>
      <c r="AB113" s="15">
        <v>2.6202110590839296</v>
      </c>
      <c r="AC113" s="15">
        <v>12.902666798190282</v>
      </c>
      <c r="AD113" s="15">
        <v>0.65301102022849167</v>
      </c>
      <c r="AE113" s="15">
        <v>45.392532103112785</v>
      </c>
      <c r="AF113" s="15">
        <v>96.67876429952625</v>
      </c>
      <c r="AG113" s="12">
        <v>83264.297735058004</v>
      </c>
      <c r="AH113" s="15">
        <v>9268.6214949623154</v>
      </c>
      <c r="AI113" s="15">
        <v>164.51578631332833</v>
      </c>
      <c r="AJ113" s="15">
        <v>24.612137835413453</v>
      </c>
      <c r="AK113" s="15">
        <v>3802.470146298343</v>
      </c>
      <c r="AL113" s="15">
        <v>6671.7706355797136</v>
      </c>
      <c r="AM113" s="15">
        <v>0</v>
      </c>
      <c r="AN113" s="15">
        <v>0</v>
      </c>
      <c r="AO113" s="15">
        <v>321.62813029445488</v>
      </c>
      <c r="AP113" s="15">
        <v>45.849591237911099</v>
      </c>
      <c r="AQ113" s="15">
        <v>1956.0179397676561</v>
      </c>
      <c r="AR113" s="15">
        <v>452.15319083832645</v>
      </c>
      <c r="AS113" s="15">
        <v>0.94327598127021461</v>
      </c>
      <c r="AT113" s="15">
        <v>3.0966400315656677</v>
      </c>
      <c r="AU113" s="15">
        <v>0.1175419836411285</v>
      </c>
      <c r="AV113" s="15">
        <v>15.887386236089474</v>
      </c>
      <c r="AW113" s="15">
        <v>16.435389930919463</v>
      </c>
      <c r="AX113" s="12">
        <v>22744.119287290945</v>
      </c>
      <c r="AY113" s="16">
        <v>4.5148301477451644</v>
      </c>
      <c r="AZ113" s="5" t="s">
        <v>100</v>
      </c>
      <c r="BA113" s="14">
        <v>222.40590320954527</v>
      </c>
      <c r="BB113" s="14">
        <v>0</v>
      </c>
      <c r="BC113" s="14">
        <v>2.378361641896674</v>
      </c>
      <c r="BD113" s="14">
        <v>528.96166912496687</v>
      </c>
      <c r="BE113" s="14">
        <v>2040.910522884373</v>
      </c>
      <c r="BF113" s="15">
        <v>12489.6446602587</v>
      </c>
      <c r="BG113" s="15">
        <v>2199</v>
      </c>
      <c r="BH113" s="17">
        <v>8.840911832107104E-2</v>
      </c>
      <c r="BI113" s="3">
        <v>16816</v>
      </c>
      <c r="BJ113" s="17">
        <v>0.67607445824789936</v>
      </c>
      <c r="BK113" s="3">
        <v>40</v>
      </c>
      <c r="BL113" s="17">
        <v>1.6081695010654123E-3</v>
      </c>
      <c r="BM113" s="17">
        <v>0.92810846879689546</v>
      </c>
      <c r="BN113" s="18">
        <v>0.10733160782983818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C113" s="19">
        <v>0</v>
      </c>
      <c r="CD113" s="19">
        <v>0</v>
      </c>
      <c r="CE113" s="19">
        <v>0</v>
      </c>
      <c r="CF113" s="19">
        <v>0</v>
      </c>
      <c r="CG113" s="20">
        <f t="shared" si="38"/>
        <v>0</v>
      </c>
      <c r="CH113" s="20">
        <f t="shared" si="39"/>
        <v>0</v>
      </c>
      <c r="CI113" s="20">
        <f t="shared" si="40"/>
        <v>0</v>
      </c>
      <c r="CJ113" s="20">
        <f t="shared" si="28"/>
        <v>0</v>
      </c>
      <c r="CK113" s="20">
        <f t="shared" si="29"/>
        <v>0</v>
      </c>
      <c r="CL113" s="20" t="str">
        <f t="shared" si="30"/>
        <v>-</v>
      </c>
      <c r="CM113" s="20" t="str">
        <f t="shared" si="31"/>
        <v>-</v>
      </c>
      <c r="CN113" s="20">
        <f t="shared" si="32"/>
        <v>0</v>
      </c>
      <c r="CO113" s="20">
        <f t="shared" si="33"/>
        <v>0</v>
      </c>
      <c r="CP113" s="20">
        <f t="shared" si="34"/>
        <v>0</v>
      </c>
      <c r="CQ113" s="20">
        <f t="shared" si="35"/>
        <v>0</v>
      </c>
      <c r="CR113" s="20">
        <f t="shared" si="36"/>
        <v>0</v>
      </c>
      <c r="CS113" s="20">
        <f t="shared" si="37"/>
        <v>0</v>
      </c>
      <c r="CT113" s="19">
        <v>0</v>
      </c>
      <c r="CU113" s="19">
        <v>0</v>
      </c>
      <c r="CV113" s="19">
        <v>0</v>
      </c>
      <c r="CW113" s="19">
        <v>0</v>
      </c>
      <c r="CX113" s="19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</row>
    <row r="114" spans="1:111" x14ac:dyDescent="0.2">
      <c r="A114" s="13" t="s">
        <v>188</v>
      </c>
      <c r="B114" s="14">
        <v>1.2006178669935974</v>
      </c>
      <c r="C114" s="14">
        <v>1.1890298597448257</v>
      </c>
      <c r="D114" s="14">
        <v>3.5681455206944253</v>
      </c>
      <c r="E114" s="14">
        <v>0</v>
      </c>
      <c r="F114" s="14">
        <v>0</v>
      </c>
      <c r="G114" s="14">
        <v>0.12486298804559212</v>
      </c>
      <c r="H114" s="14">
        <v>0.23373658467947181</v>
      </c>
      <c r="I114" s="14">
        <v>0.89730559420268385</v>
      </c>
      <c r="J114" s="14">
        <v>0.65708579495646813</v>
      </c>
      <c r="K114" s="14">
        <v>0.10645779410697655</v>
      </c>
      <c r="L114" s="14">
        <v>0.59763658630781691</v>
      </c>
      <c r="M114" s="14">
        <v>7.1333075118998899E-3</v>
      </c>
      <c r="N114" s="14">
        <v>0.20685948694047954</v>
      </c>
      <c r="O114" s="14">
        <v>0.19780791427718694</v>
      </c>
      <c r="P114" s="12">
        <v>8.9866792984614214</v>
      </c>
      <c r="Q114" s="15">
        <v>3131.478246089127</v>
      </c>
      <c r="R114" s="15">
        <v>36.47500861977781</v>
      </c>
      <c r="S114" s="15">
        <v>16.883982436505466</v>
      </c>
      <c r="T114" s="15">
        <v>1610.4635106976409</v>
      </c>
      <c r="U114" s="15">
        <v>1712.1162138096327</v>
      </c>
      <c r="V114" s="15">
        <v>0</v>
      </c>
      <c r="W114" s="15">
        <v>0</v>
      </c>
      <c r="X114" s="15">
        <v>44.527768759839709</v>
      </c>
      <c r="Y114" s="15">
        <v>199.63971796824015</v>
      </c>
      <c r="Z114" s="15">
        <v>1650.3082362294638</v>
      </c>
      <c r="AA114" s="15">
        <v>1208.5003217767753</v>
      </c>
      <c r="AB114" s="15">
        <v>135.96892460347306</v>
      </c>
      <c r="AC114" s="15">
        <v>569.46926951152989</v>
      </c>
      <c r="AD114" s="15">
        <v>17.94813685562573</v>
      </c>
      <c r="AE114" s="15">
        <v>240.22144061278283</v>
      </c>
      <c r="AF114" s="15">
        <v>511.63288234152674</v>
      </c>
      <c r="AG114" s="12">
        <v>11085.63366031194</v>
      </c>
      <c r="AH114" s="15">
        <v>626.29564921782548</v>
      </c>
      <c r="AI114" s="15">
        <v>2.5532506033844471</v>
      </c>
      <c r="AJ114" s="15">
        <v>1.5195584192854918</v>
      </c>
      <c r="AK114" s="15">
        <v>402.61587767441023</v>
      </c>
      <c r="AL114" s="15">
        <v>1506.6622681524768</v>
      </c>
      <c r="AM114" s="15">
        <v>0</v>
      </c>
      <c r="AN114" s="15">
        <v>0</v>
      </c>
      <c r="AO114" s="15">
        <v>37.848603445863752</v>
      </c>
      <c r="AP114" s="15">
        <v>69.873901288884042</v>
      </c>
      <c r="AQ114" s="15">
        <v>412.57705905736594</v>
      </c>
      <c r="AR114" s="15">
        <v>181.27504826651628</v>
      </c>
      <c r="AS114" s="15">
        <v>48.948812857250296</v>
      </c>
      <c r="AT114" s="15">
        <v>136.67262468276718</v>
      </c>
      <c r="AU114" s="15">
        <v>3.2306646340126313</v>
      </c>
      <c r="AV114" s="15">
        <v>84.07750421447399</v>
      </c>
      <c r="AW114" s="15">
        <v>86.977589998059557</v>
      </c>
      <c r="AX114" s="12">
        <v>3601.1284125125762</v>
      </c>
      <c r="AY114" s="16">
        <v>8.9866792984614214</v>
      </c>
      <c r="AZ114" s="5" t="s">
        <v>78</v>
      </c>
      <c r="BA114" s="14">
        <v>90.646225815899925</v>
      </c>
      <c r="BB114" s="14">
        <v>0</v>
      </c>
      <c r="BC114" s="14">
        <v>1.0251238499646143</v>
      </c>
      <c r="BD114" s="14">
        <v>92.923607993157134</v>
      </c>
      <c r="BE114" s="14">
        <v>581.15212315389931</v>
      </c>
      <c r="BF114" s="15">
        <v>1662.845049046791</v>
      </c>
      <c r="BG114" s="15">
        <v>1275</v>
      </c>
      <c r="BH114" s="17">
        <v>0.17465753424657535</v>
      </c>
      <c r="BI114" s="3">
        <v>3414</v>
      </c>
      <c r="BJ114" s="17">
        <v>0.46767123287671231</v>
      </c>
      <c r="BK114" s="3">
        <v>0</v>
      </c>
      <c r="BL114" s="17">
        <v>0</v>
      </c>
      <c r="BM114" s="17">
        <v>0.45580558678737199</v>
      </c>
      <c r="BN114" s="18">
        <v>0.12393945897929182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0</v>
      </c>
      <c r="CG114" s="20">
        <f t="shared" si="38"/>
        <v>0</v>
      </c>
      <c r="CH114" s="20">
        <f t="shared" si="39"/>
        <v>0</v>
      </c>
      <c r="CI114" s="20">
        <f t="shared" si="40"/>
        <v>0</v>
      </c>
      <c r="CJ114" s="20">
        <f t="shared" si="28"/>
        <v>0</v>
      </c>
      <c r="CK114" s="20">
        <f t="shared" si="29"/>
        <v>0</v>
      </c>
      <c r="CL114" s="20" t="str">
        <f t="shared" si="30"/>
        <v>-</v>
      </c>
      <c r="CM114" s="20" t="str">
        <f t="shared" si="31"/>
        <v>-</v>
      </c>
      <c r="CN114" s="20">
        <f t="shared" si="32"/>
        <v>0</v>
      </c>
      <c r="CO114" s="20">
        <f t="shared" si="33"/>
        <v>0</v>
      </c>
      <c r="CP114" s="20">
        <f t="shared" si="34"/>
        <v>0</v>
      </c>
      <c r="CQ114" s="20">
        <f t="shared" si="35"/>
        <v>0</v>
      </c>
      <c r="CR114" s="20">
        <f t="shared" si="36"/>
        <v>0</v>
      </c>
      <c r="CS114" s="20">
        <f t="shared" si="37"/>
        <v>0</v>
      </c>
      <c r="CT114" s="19">
        <v>0</v>
      </c>
      <c r="CU114" s="19">
        <v>0</v>
      </c>
      <c r="CV114" s="19">
        <v>0</v>
      </c>
      <c r="CW114" s="19">
        <v>0</v>
      </c>
      <c r="CX114" s="19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</row>
    <row r="115" spans="1:111" x14ac:dyDescent="0.2">
      <c r="A115" s="13" t="s">
        <v>189</v>
      </c>
      <c r="B115" s="14">
        <v>0.32227174217039511</v>
      </c>
      <c r="C115" s="14">
        <v>0.2825081805567996</v>
      </c>
      <c r="D115" s="14">
        <v>2.2062211122475546</v>
      </c>
      <c r="E115" s="14">
        <v>0</v>
      </c>
      <c r="F115" s="14">
        <v>0</v>
      </c>
      <c r="G115" s="14">
        <v>7.1956099737027102E-2</v>
      </c>
      <c r="H115" s="14">
        <v>0.6197101880607736</v>
      </c>
      <c r="I115" s="14">
        <v>0.57793634714751319</v>
      </c>
      <c r="J115" s="14">
        <v>1.233350373774184</v>
      </c>
      <c r="K115" s="14">
        <v>0.34928818663282518</v>
      </c>
      <c r="L115" s="14">
        <v>1.9481971951109909</v>
      </c>
      <c r="M115" s="14">
        <v>2.2641503358742848E-2</v>
      </c>
      <c r="N115" s="14">
        <v>0.45933042945045904</v>
      </c>
      <c r="O115" s="14">
        <v>0.43923145879107356</v>
      </c>
      <c r="P115" s="12">
        <v>8.5326428170383402</v>
      </c>
      <c r="Q115" s="15">
        <v>782.68704264226653</v>
      </c>
      <c r="R115" s="15">
        <v>49.332266492512872</v>
      </c>
      <c r="S115" s="15">
        <v>7.7713666445908443</v>
      </c>
      <c r="T115" s="15">
        <v>469.53227721845451</v>
      </c>
      <c r="U115" s="15">
        <v>1086.553397652968</v>
      </c>
      <c r="V115" s="15">
        <v>0</v>
      </c>
      <c r="W115" s="15">
        <v>0</v>
      </c>
      <c r="X115" s="15">
        <v>25.660482902911074</v>
      </c>
      <c r="Y115" s="15">
        <v>529.30852624614249</v>
      </c>
      <c r="Z115" s="15">
        <v>1062.930087448527</v>
      </c>
      <c r="AA115" s="15">
        <v>2268.3557231188552</v>
      </c>
      <c r="AB115" s="15">
        <v>446.11425130074258</v>
      </c>
      <c r="AC115" s="15">
        <v>1856.3763648044855</v>
      </c>
      <c r="AD115" s="15">
        <v>56.968355874453628</v>
      </c>
      <c r="AE115" s="15">
        <v>533.41047641497016</v>
      </c>
      <c r="AF115" s="15">
        <v>1136.078190286383</v>
      </c>
      <c r="AG115" s="12">
        <v>10311.078809048264</v>
      </c>
      <c r="AH115" s="15">
        <v>156.53740852845331</v>
      </c>
      <c r="AI115" s="15">
        <v>3.4532586544759014</v>
      </c>
      <c r="AJ115" s="15">
        <v>0.69942299801317598</v>
      </c>
      <c r="AK115" s="15">
        <v>117.38306930461363</v>
      </c>
      <c r="AL115" s="15">
        <v>956.16698993461182</v>
      </c>
      <c r="AM115" s="15">
        <v>0</v>
      </c>
      <c r="AN115" s="15">
        <v>0</v>
      </c>
      <c r="AO115" s="15">
        <v>21.811410467474413</v>
      </c>
      <c r="AP115" s="15">
        <v>185.25798418614986</v>
      </c>
      <c r="AQ115" s="15">
        <v>265.73252186213176</v>
      </c>
      <c r="AR115" s="15">
        <v>340.25335846782826</v>
      </c>
      <c r="AS115" s="15">
        <v>160.60113046826731</v>
      </c>
      <c r="AT115" s="15">
        <v>445.53032755307652</v>
      </c>
      <c r="AU115" s="15">
        <v>10.254304057401653</v>
      </c>
      <c r="AV115" s="15">
        <v>186.69366674523954</v>
      </c>
      <c r="AW115" s="15">
        <v>193.13329234868513</v>
      </c>
      <c r="AX115" s="12">
        <v>3043.5081455764221</v>
      </c>
      <c r="AY115" s="16">
        <v>8.5326428170383402</v>
      </c>
      <c r="AZ115" s="5" t="s">
        <v>74</v>
      </c>
      <c r="BA115" s="14">
        <v>66.114576575256578</v>
      </c>
      <c r="BB115" s="14">
        <v>0</v>
      </c>
      <c r="BC115" s="14">
        <v>1.3344833687190374</v>
      </c>
      <c r="BD115" s="14">
        <v>88.228802869581159</v>
      </c>
      <c r="BE115" s="14">
        <v>409.49596003036322</v>
      </c>
      <c r="BF115" s="15">
        <v>1546.6618213572394</v>
      </c>
      <c r="BG115" s="15">
        <v>3528</v>
      </c>
      <c r="BH115" s="17">
        <v>0.35439477649422402</v>
      </c>
      <c r="BI115" s="3">
        <v>1780</v>
      </c>
      <c r="BJ115" s="17">
        <v>0.17880462079357107</v>
      </c>
      <c r="BK115" s="3">
        <v>291</v>
      </c>
      <c r="BL115" s="17">
        <v>2.9231541938724258E-2</v>
      </c>
      <c r="BM115" s="17">
        <v>0.11607028345531838</v>
      </c>
      <c r="BN115" s="18">
        <v>7.7146940472939574E-2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0</v>
      </c>
      <c r="CG115" s="20">
        <f t="shared" si="38"/>
        <v>0</v>
      </c>
      <c r="CH115" s="20">
        <f t="shared" si="39"/>
        <v>0</v>
      </c>
      <c r="CI115" s="20">
        <f t="shared" si="40"/>
        <v>0</v>
      </c>
      <c r="CJ115" s="20">
        <f t="shared" si="28"/>
        <v>0</v>
      </c>
      <c r="CK115" s="20">
        <f t="shared" si="29"/>
        <v>0</v>
      </c>
      <c r="CL115" s="20" t="str">
        <f t="shared" si="30"/>
        <v>-</v>
      </c>
      <c r="CM115" s="20" t="str">
        <f t="shared" si="31"/>
        <v>-</v>
      </c>
      <c r="CN115" s="20">
        <f t="shared" si="32"/>
        <v>0</v>
      </c>
      <c r="CO115" s="20">
        <f t="shared" si="33"/>
        <v>0</v>
      </c>
      <c r="CP115" s="20">
        <f t="shared" si="34"/>
        <v>0</v>
      </c>
      <c r="CQ115" s="20">
        <f t="shared" si="35"/>
        <v>0</v>
      </c>
      <c r="CR115" s="20">
        <f t="shared" si="36"/>
        <v>0</v>
      </c>
      <c r="CS115" s="20">
        <f t="shared" si="37"/>
        <v>0</v>
      </c>
      <c r="CT115" s="19">
        <v>0</v>
      </c>
      <c r="CU115" s="19">
        <v>0</v>
      </c>
      <c r="CV115" s="19">
        <v>0</v>
      </c>
      <c r="CW115" s="19">
        <v>0</v>
      </c>
      <c r="CX115" s="19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</row>
    <row r="116" spans="1:111" x14ac:dyDescent="0.2">
      <c r="A116" s="13" t="s">
        <v>190</v>
      </c>
      <c r="B116" s="14">
        <v>16.553100309997657</v>
      </c>
      <c r="C116" s="14">
        <v>73.337209753169475</v>
      </c>
      <c r="D116" s="14">
        <v>164.90978540020475</v>
      </c>
      <c r="E116" s="14">
        <v>0</v>
      </c>
      <c r="F116" s="14">
        <v>0</v>
      </c>
      <c r="G116" s="14">
        <v>4.1932570364892099</v>
      </c>
      <c r="H116" s="14">
        <v>1.6551181769682275</v>
      </c>
      <c r="I116" s="14">
        <v>17.508041883112583</v>
      </c>
      <c r="J116" s="14">
        <v>4.5365238475176195</v>
      </c>
      <c r="K116" s="14">
        <v>9.6222459235894044E-3</v>
      </c>
      <c r="L116" s="14">
        <v>5.0996849941121254E-2</v>
      </c>
      <c r="M116" s="14">
        <v>4.4771709518953897E-3</v>
      </c>
      <c r="N116" s="14">
        <v>0.31049738485665951</v>
      </c>
      <c r="O116" s="14">
        <v>0.29691091762539795</v>
      </c>
      <c r="P116" s="12">
        <v>283.36554097675815</v>
      </c>
      <c r="Q116" s="15">
        <v>34454.327032232351</v>
      </c>
      <c r="R116" s="15">
        <v>1464.0513289889097</v>
      </c>
      <c r="S116" s="15">
        <v>13314.193692535599</v>
      </c>
      <c r="T116" s="15">
        <v>112022.9796943495</v>
      </c>
      <c r="U116" s="15">
        <v>80680.648522969059</v>
      </c>
      <c r="V116" s="15">
        <v>0</v>
      </c>
      <c r="W116" s="15">
        <v>0</v>
      </c>
      <c r="X116" s="15">
        <v>1495.3701060172075</v>
      </c>
      <c r="Y116" s="15">
        <v>1413.6739719508057</v>
      </c>
      <c r="Z116" s="15">
        <v>32200.474293961204</v>
      </c>
      <c r="AA116" s="15">
        <v>8343.4926938821827</v>
      </c>
      <c r="AB116" s="15">
        <v>12.289625588013802</v>
      </c>
      <c r="AC116" s="15">
        <v>48.593308289197644</v>
      </c>
      <c r="AD116" s="15">
        <v>11.265023530332604</v>
      </c>
      <c r="AE116" s="15">
        <v>360.57388616761835</v>
      </c>
      <c r="AF116" s="15">
        <v>767.96415926250722</v>
      </c>
      <c r="AG116" s="12">
        <v>286589.89733972447</v>
      </c>
      <c r="AH116" s="15">
        <v>6890.8654064464708</v>
      </c>
      <c r="AI116" s="15">
        <v>102.4835930292237</v>
      </c>
      <c r="AJ116" s="15">
        <v>1198.2774323282038</v>
      </c>
      <c r="AK116" s="15">
        <v>28005.744923587376</v>
      </c>
      <c r="AL116" s="15">
        <v>70998.970700212769</v>
      </c>
      <c r="AM116" s="15">
        <v>0</v>
      </c>
      <c r="AN116" s="15">
        <v>0</v>
      </c>
      <c r="AO116" s="15">
        <v>1271.0645901146263</v>
      </c>
      <c r="AP116" s="15">
        <v>494.78589018278194</v>
      </c>
      <c r="AQ116" s="15">
        <v>8050.1185734903011</v>
      </c>
      <c r="AR116" s="15">
        <v>1251.5239040823274</v>
      </c>
      <c r="AS116" s="15">
        <v>4.4242652116849683</v>
      </c>
      <c r="AT116" s="15">
        <v>11.662393989407434</v>
      </c>
      <c r="AU116" s="15">
        <v>2.0277042354598684</v>
      </c>
      <c r="AV116" s="15">
        <v>126.20086015866642</v>
      </c>
      <c r="AW116" s="15">
        <v>130.55390707462624</v>
      </c>
      <c r="AX116" s="12">
        <v>118538.70414414391</v>
      </c>
      <c r="AY116" s="16">
        <v>48.739579207020142</v>
      </c>
      <c r="AZ116" s="5" t="s">
        <v>78</v>
      </c>
      <c r="BA116" s="14">
        <v>85.901901160631041</v>
      </c>
      <c r="BB116" s="14">
        <v>0</v>
      </c>
      <c r="BC116" s="14">
        <v>5.8668612880396322</v>
      </c>
      <c r="BD116" s="14">
        <v>503.97453848831299</v>
      </c>
      <c r="BE116" s="14">
        <v>3325.9775332622935</v>
      </c>
      <c r="BF116" s="15">
        <v>42988.484600958669</v>
      </c>
      <c r="BG116" s="15">
        <v>5410</v>
      </c>
      <c r="BH116" s="17">
        <v>6.6312834781756008E-2</v>
      </c>
      <c r="BI116" s="3">
        <v>20117</v>
      </c>
      <c r="BJ116" s="17">
        <v>0.24658323425223391</v>
      </c>
      <c r="BK116" s="3">
        <v>52830</v>
      </c>
      <c r="BL116" s="17">
        <v>0.64756137920890378</v>
      </c>
      <c r="BM116" s="17">
        <v>0.61478327786733711</v>
      </c>
      <c r="BN116" s="18">
        <v>0.13029253469903607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0</v>
      </c>
      <c r="CG116" s="20">
        <f t="shared" si="38"/>
        <v>0</v>
      </c>
      <c r="CH116" s="20">
        <f t="shared" si="39"/>
        <v>0</v>
      </c>
      <c r="CI116" s="20">
        <f t="shared" si="40"/>
        <v>0</v>
      </c>
      <c r="CJ116" s="20">
        <f t="shared" si="28"/>
        <v>0</v>
      </c>
      <c r="CK116" s="20">
        <f t="shared" si="29"/>
        <v>0</v>
      </c>
      <c r="CL116" s="20" t="str">
        <f t="shared" si="30"/>
        <v>-</v>
      </c>
      <c r="CM116" s="20" t="str">
        <f t="shared" si="31"/>
        <v>-</v>
      </c>
      <c r="CN116" s="20">
        <f t="shared" si="32"/>
        <v>0</v>
      </c>
      <c r="CO116" s="20">
        <f t="shared" si="33"/>
        <v>0</v>
      </c>
      <c r="CP116" s="20">
        <f t="shared" si="34"/>
        <v>0</v>
      </c>
      <c r="CQ116" s="20">
        <f t="shared" si="35"/>
        <v>0</v>
      </c>
      <c r="CR116" s="20">
        <f t="shared" si="36"/>
        <v>0</v>
      </c>
      <c r="CS116" s="20">
        <f t="shared" si="37"/>
        <v>0</v>
      </c>
      <c r="CT116" s="19">
        <v>0</v>
      </c>
      <c r="CU116" s="19">
        <v>0</v>
      </c>
      <c r="CV116" s="19">
        <v>0</v>
      </c>
      <c r="CW116" s="19">
        <v>0</v>
      </c>
      <c r="CX116" s="19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</row>
    <row r="117" spans="1:111" x14ac:dyDescent="0.2">
      <c r="A117" s="13" t="s">
        <v>191</v>
      </c>
      <c r="B117" s="14">
        <v>2.2080648201138802</v>
      </c>
      <c r="C117" s="14">
        <v>17.701466009459999</v>
      </c>
      <c r="D117" s="14">
        <v>17.526693440534402</v>
      </c>
      <c r="E117" s="14">
        <v>0</v>
      </c>
      <c r="F117" s="14">
        <v>0</v>
      </c>
      <c r="G117" s="14">
        <v>0.63489270719487478</v>
      </c>
      <c r="H117" s="14">
        <v>2.1537398984616956</v>
      </c>
      <c r="I117" s="14">
        <v>1.6932803681737667</v>
      </c>
      <c r="J117" s="14">
        <v>2.0991120670117125</v>
      </c>
      <c r="K117" s="14">
        <v>1.6452212820283977E-2</v>
      </c>
      <c r="L117" s="14">
        <v>0.16596624526793077</v>
      </c>
      <c r="M117" s="14">
        <v>4.4387362147189609E-3</v>
      </c>
      <c r="N117" s="14">
        <v>0.41466935017986717</v>
      </c>
      <c r="O117" s="14">
        <v>1.2932180449988226</v>
      </c>
      <c r="P117" s="12">
        <v>45.911993900431945</v>
      </c>
      <c r="Q117" s="15">
        <v>4853.7918878607288</v>
      </c>
      <c r="R117" s="15">
        <v>849.43818494335949</v>
      </c>
      <c r="S117" s="15">
        <v>844.58996363110725</v>
      </c>
      <c r="T117" s="15">
        <v>29420.067161049061</v>
      </c>
      <c r="U117" s="15">
        <v>9367.7761296786139</v>
      </c>
      <c r="V117" s="15">
        <v>0</v>
      </c>
      <c r="W117" s="15">
        <v>0</v>
      </c>
      <c r="X117" s="15">
        <v>226.41101334976423</v>
      </c>
      <c r="Y117" s="15">
        <v>1839.5580926942578</v>
      </c>
      <c r="Z117" s="15">
        <v>3114.2506587467201</v>
      </c>
      <c r="AA117" s="15">
        <v>3860.6489866322977</v>
      </c>
      <c r="AB117" s="15">
        <v>21.012925387817027</v>
      </c>
      <c r="AC117" s="15">
        <v>158.14406049033369</v>
      </c>
      <c r="AD117" s="15">
        <v>11.168317770528787</v>
      </c>
      <c r="AE117" s="15">
        <v>481.54653263176704</v>
      </c>
      <c r="AF117" s="15">
        <v>3344.9262041742777</v>
      </c>
      <c r="AG117" s="12">
        <v>58393.330119040627</v>
      </c>
      <c r="AH117" s="15">
        <v>970.75837757214583</v>
      </c>
      <c r="AI117" s="15">
        <v>59.460672946035167</v>
      </c>
      <c r="AJ117" s="15">
        <v>76.013096726799645</v>
      </c>
      <c r="AK117" s="15">
        <v>7355.0167902622652</v>
      </c>
      <c r="AL117" s="15">
        <v>8243.6429941171809</v>
      </c>
      <c r="AM117" s="15">
        <v>0</v>
      </c>
      <c r="AN117" s="15">
        <v>0</v>
      </c>
      <c r="AO117" s="15">
        <v>192.4493613472996</v>
      </c>
      <c r="AP117" s="15">
        <v>643.84533244299018</v>
      </c>
      <c r="AQ117" s="15">
        <v>778.56266468668002</v>
      </c>
      <c r="AR117" s="15">
        <v>579.09734799484465</v>
      </c>
      <c r="AS117" s="15">
        <v>7.5646531396141299</v>
      </c>
      <c r="AT117" s="15">
        <v>37.954574517680086</v>
      </c>
      <c r="AU117" s="15">
        <v>2.0102971986951816</v>
      </c>
      <c r="AV117" s="15">
        <v>168.54128642111846</v>
      </c>
      <c r="AW117" s="15">
        <v>568.63745470962726</v>
      </c>
      <c r="AX117" s="12">
        <v>19683.554904082976</v>
      </c>
      <c r="AY117" s="16">
        <v>45.911993900431945</v>
      </c>
      <c r="AZ117" s="5" t="s">
        <v>76</v>
      </c>
      <c r="BA117" s="14">
        <v>235.14265758319911</v>
      </c>
      <c r="BB117" s="14">
        <v>0</v>
      </c>
      <c r="BC117" s="14">
        <v>2.0189313517338996</v>
      </c>
      <c r="BD117" s="14">
        <v>474.73688352474966</v>
      </c>
      <c r="BE117" s="14">
        <v>1506.3559653816264</v>
      </c>
      <c r="BF117" s="15">
        <v>8758.999517856093</v>
      </c>
      <c r="BG117" s="15">
        <v>3769</v>
      </c>
      <c r="BH117" s="17">
        <v>0.23091532900379855</v>
      </c>
      <c r="BI117" s="3">
        <v>8185</v>
      </c>
      <c r="BJ117" s="17">
        <v>0.50147040803823062</v>
      </c>
      <c r="BK117" s="3">
        <v>56</v>
      </c>
      <c r="BL117" s="17">
        <v>3.4309520892047544E-3</v>
      </c>
      <c r="BM117" s="17">
        <v>0.39966992979082688</v>
      </c>
      <c r="BN117" s="18">
        <v>0.12601271251310242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0</v>
      </c>
      <c r="CG117" s="20">
        <f t="shared" si="38"/>
        <v>0</v>
      </c>
      <c r="CH117" s="20">
        <f t="shared" si="39"/>
        <v>0</v>
      </c>
      <c r="CI117" s="20">
        <f t="shared" si="40"/>
        <v>0</v>
      </c>
      <c r="CJ117" s="20">
        <f t="shared" si="28"/>
        <v>0</v>
      </c>
      <c r="CK117" s="20">
        <f t="shared" si="29"/>
        <v>0</v>
      </c>
      <c r="CL117" s="20" t="str">
        <f t="shared" si="30"/>
        <v>-</v>
      </c>
      <c r="CM117" s="20" t="str">
        <f t="shared" si="31"/>
        <v>-</v>
      </c>
      <c r="CN117" s="20">
        <f t="shared" si="32"/>
        <v>0</v>
      </c>
      <c r="CO117" s="20">
        <f t="shared" si="33"/>
        <v>0</v>
      </c>
      <c r="CP117" s="20">
        <f t="shared" si="34"/>
        <v>0</v>
      </c>
      <c r="CQ117" s="20">
        <f t="shared" si="35"/>
        <v>0</v>
      </c>
      <c r="CR117" s="20">
        <f t="shared" si="36"/>
        <v>0</v>
      </c>
      <c r="CS117" s="20">
        <f t="shared" si="37"/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</row>
    <row r="118" spans="1:111" x14ac:dyDescent="0.2">
      <c r="A118" s="13" t="s">
        <v>192</v>
      </c>
      <c r="B118" s="14">
        <v>13.848852213061235</v>
      </c>
      <c r="C118" s="14">
        <v>43.526602594055404</v>
      </c>
      <c r="D118" s="14">
        <v>25.178961986025403</v>
      </c>
      <c r="E118" s="14">
        <v>0</v>
      </c>
      <c r="F118" s="14">
        <v>0</v>
      </c>
      <c r="G118" s="14">
        <v>1.2077098812496025</v>
      </c>
      <c r="H118" s="14">
        <v>5.3463900136258724</v>
      </c>
      <c r="I118" s="14">
        <v>3.1219845297256263</v>
      </c>
      <c r="J118" s="14">
        <v>1.0049156204645635</v>
      </c>
      <c r="K118" s="14">
        <v>8.9889944141887911E-3</v>
      </c>
      <c r="L118" s="14">
        <v>9.5158232557229064E-2</v>
      </c>
      <c r="M118" s="14">
        <v>2.3788473587679068E-3</v>
      </c>
      <c r="N118" s="14">
        <v>0.22709188363584085</v>
      </c>
      <c r="O118" s="14">
        <v>0.69026587950524187</v>
      </c>
      <c r="P118" s="12">
        <v>94.259300675678972</v>
      </c>
      <c r="Q118" s="15">
        <v>31964.722656980495</v>
      </c>
      <c r="R118" s="15">
        <v>7328.1158284786561</v>
      </c>
      <c r="S118" s="15">
        <v>3598.42926408125</v>
      </c>
      <c r="T118" s="15">
        <v>72341.780670880558</v>
      </c>
      <c r="U118" s="15">
        <v>13033.801441602292</v>
      </c>
      <c r="V118" s="15">
        <v>0</v>
      </c>
      <c r="W118" s="15">
        <v>0</v>
      </c>
      <c r="X118" s="15">
        <v>430.68508260926723</v>
      </c>
      <c r="Y118" s="15">
        <v>4566.4729632811586</v>
      </c>
      <c r="Z118" s="15">
        <v>5741.8975386699522</v>
      </c>
      <c r="AA118" s="15">
        <v>1848.2226522190899</v>
      </c>
      <c r="AB118" s="15">
        <v>11.480830633553206</v>
      </c>
      <c r="AC118" s="15">
        <v>90.67331288593958</v>
      </c>
      <c r="AD118" s="15">
        <v>5.9854251176728734</v>
      </c>
      <c r="AE118" s="15">
        <v>263.71688456410357</v>
      </c>
      <c r="AF118" s="15">
        <v>1785.3821612940687</v>
      </c>
      <c r="AG118" s="12">
        <v>143011.36671329808</v>
      </c>
      <c r="AH118" s="15">
        <v>6392.9445313960996</v>
      </c>
      <c r="AI118" s="15">
        <v>512.96810799350601</v>
      </c>
      <c r="AJ118" s="15">
        <v>323.85863376731248</v>
      </c>
      <c r="AK118" s="15">
        <v>18085.44516772014</v>
      </c>
      <c r="AL118" s="15">
        <v>11469.745268610017</v>
      </c>
      <c r="AM118" s="15">
        <v>0</v>
      </c>
      <c r="AN118" s="15">
        <v>0</v>
      </c>
      <c r="AO118" s="15">
        <v>366.08232021787711</v>
      </c>
      <c r="AP118" s="15">
        <v>1598.2655371484054</v>
      </c>
      <c r="AQ118" s="15">
        <v>1435.474384667488</v>
      </c>
      <c r="AR118" s="15">
        <v>277.23339783286349</v>
      </c>
      <c r="AS118" s="15">
        <v>4.1330990280791537</v>
      </c>
      <c r="AT118" s="15">
        <v>21.761595092625498</v>
      </c>
      <c r="AU118" s="15">
        <v>1.0773765211811173</v>
      </c>
      <c r="AV118" s="15">
        <v>92.300909597436245</v>
      </c>
      <c r="AW118" s="15">
        <v>303.51496741999171</v>
      </c>
      <c r="AX118" s="12">
        <v>40884.805297013023</v>
      </c>
      <c r="AY118" s="16">
        <v>34.063792254346367</v>
      </c>
      <c r="AZ118" s="5" t="s">
        <v>78</v>
      </c>
      <c r="BA118" s="14">
        <v>156.4581924764791</v>
      </c>
      <c r="BB118" s="14">
        <v>0</v>
      </c>
      <c r="BC118" s="14">
        <v>2.2512384996461425</v>
      </c>
      <c r="BD118" s="14">
        <v>352.22470648809622</v>
      </c>
      <c r="BE118" s="14">
        <v>1276.247776149502</v>
      </c>
      <c r="BF118" s="15">
        <v>21451.705006994711</v>
      </c>
      <c r="BG118" s="15">
        <v>2759</v>
      </c>
      <c r="BH118" s="17">
        <v>0.1486530172413793</v>
      </c>
      <c r="BI118" s="3">
        <v>11683</v>
      </c>
      <c r="BJ118" s="17">
        <v>0.62947198275862071</v>
      </c>
      <c r="BK118" s="3">
        <v>0</v>
      </c>
      <c r="BL118" s="17">
        <v>0</v>
      </c>
      <c r="BM118" s="17">
        <v>0.46257621462468357</v>
      </c>
      <c r="BN118" s="18">
        <v>8.8370570291476394E-2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20">
        <f t="shared" si="38"/>
        <v>0</v>
      </c>
      <c r="CH118" s="20">
        <f t="shared" si="39"/>
        <v>0</v>
      </c>
      <c r="CI118" s="20">
        <f t="shared" si="40"/>
        <v>0</v>
      </c>
      <c r="CJ118" s="20">
        <f t="shared" si="28"/>
        <v>0</v>
      </c>
      <c r="CK118" s="20">
        <f t="shared" si="29"/>
        <v>0</v>
      </c>
      <c r="CL118" s="20" t="str">
        <f t="shared" si="30"/>
        <v>-</v>
      </c>
      <c r="CM118" s="20" t="str">
        <f t="shared" si="31"/>
        <v>-</v>
      </c>
      <c r="CN118" s="20">
        <f t="shared" si="32"/>
        <v>0</v>
      </c>
      <c r="CO118" s="20">
        <f t="shared" si="33"/>
        <v>0</v>
      </c>
      <c r="CP118" s="20">
        <f t="shared" si="34"/>
        <v>0</v>
      </c>
      <c r="CQ118" s="20">
        <f t="shared" si="35"/>
        <v>0</v>
      </c>
      <c r="CR118" s="20">
        <f t="shared" si="36"/>
        <v>0</v>
      </c>
      <c r="CS118" s="20">
        <f t="shared" si="37"/>
        <v>0</v>
      </c>
      <c r="CT118" s="19">
        <v>0</v>
      </c>
      <c r="CU118" s="19">
        <v>0</v>
      </c>
      <c r="CV118" s="19">
        <v>0</v>
      </c>
      <c r="CW118" s="19">
        <v>0</v>
      </c>
      <c r="CX118" s="19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</row>
    <row r="119" spans="1:111" x14ac:dyDescent="0.2">
      <c r="A119" s="13" t="s">
        <v>193</v>
      </c>
      <c r="B119" s="14">
        <v>9.8048941888275838</v>
      </c>
      <c r="C119" s="14">
        <v>3.6529434886025602</v>
      </c>
      <c r="D119" s="14">
        <v>5.2396807000476917</v>
      </c>
      <c r="E119" s="14">
        <v>0</v>
      </c>
      <c r="F119" s="14">
        <v>0</v>
      </c>
      <c r="G119" s="14">
        <v>0.46610207615159921</v>
      </c>
      <c r="H119" s="14">
        <v>2.4546532517019877</v>
      </c>
      <c r="I119" s="14">
        <v>3.0242857843543307</v>
      </c>
      <c r="J119" s="14">
        <v>1.6359085576523782</v>
      </c>
      <c r="K119" s="14">
        <v>1.7458057177237283E-2</v>
      </c>
      <c r="L119" s="14">
        <v>1.6203115224499097E-2</v>
      </c>
      <c r="M119" s="14">
        <v>2.4962602546335518E-3</v>
      </c>
      <c r="N119" s="14">
        <v>7.515423234586513E-2</v>
      </c>
      <c r="O119" s="14">
        <v>7.1865700574400795E-2</v>
      </c>
      <c r="P119" s="12">
        <v>26.461645412914766</v>
      </c>
      <c r="Q119" s="15">
        <v>25264.14809925912</v>
      </c>
      <c r="R119" s="15">
        <v>1691.0557038028505</v>
      </c>
      <c r="S119" s="15">
        <v>12.318217254079588</v>
      </c>
      <c r="T119" s="15">
        <v>5831.1986364315453</v>
      </c>
      <c r="U119" s="15">
        <v>1974.7722747781372</v>
      </c>
      <c r="V119" s="15">
        <v>0</v>
      </c>
      <c r="W119" s="15">
        <v>0</v>
      </c>
      <c r="X119" s="15">
        <v>166.21807462897954</v>
      </c>
      <c r="Y119" s="15">
        <v>2096.5750122156524</v>
      </c>
      <c r="Z119" s="15">
        <v>5562.2117714160431</v>
      </c>
      <c r="AA119" s="15">
        <v>3008.7334614367287</v>
      </c>
      <c r="AB119" s="15">
        <v>22.29759953197582</v>
      </c>
      <c r="AC119" s="15">
        <v>15.439443304018416</v>
      </c>
      <c r="AD119" s="15">
        <v>6.2808480641947266</v>
      </c>
      <c r="AE119" s="15">
        <v>87.274981821192313</v>
      </c>
      <c r="AF119" s="15">
        <v>185.88161985697818</v>
      </c>
      <c r="AG119" s="12">
        <v>45924.405743801501</v>
      </c>
      <c r="AH119" s="15">
        <v>5052.8296198518246</v>
      </c>
      <c r="AI119" s="15">
        <v>118.37389926619954</v>
      </c>
      <c r="AJ119" s="15">
        <v>1.1086395528671629</v>
      </c>
      <c r="AK119" s="15">
        <v>1457.7996591078863</v>
      </c>
      <c r="AL119" s="15">
        <v>1737.7996018047609</v>
      </c>
      <c r="AM119" s="15">
        <v>0</v>
      </c>
      <c r="AN119" s="15">
        <v>0</v>
      </c>
      <c r="AO119" s="15">
        <v>141.28536343463261</v>
      </c>
      <c r="AP119" s="15">
        <v>733.8012542754783</v>
      </c>
      <c r="AQ119" s="15">
        <v>1390.5529428540108</v>
      </c>
      <c r="AR119" s="15">
        <v>451.31001921550927</v>
      </c>
      <c r="AS119" s="15">
        <v>8.0271358315112948</v>
      </c>
      <c r="AT119" s="15">
        <v>3.7054663929644196</v>
      </c>
      <c r="AU119" s="15">
        <v>1.1305526515550508</v>
      </c>
      <c r="AV119" s="15">
        <v>30.546243637417309</v>
      </c>
      <c r="AW119" s="15">
        <v>31.599875375686292</v>
      </c>
      <c r="AX119" s="12">
        <v>11159.870273252303</v>
      </c>
      <c r="AY119" s="16">
        <v>26.461645412914766</v>
      </c>
      <c r="AZ119" s="5" t="s">
        <v>78</v>
      </c>
      <c r="BA119" s="14">
        <v>126.91714254079572</v>
      </c>
      <c r="BB119" s="14">
        <v>0</v>
      </c>
      <c r="BC119" s="14">
        <v>2.1558740268931351</v>
      </c>
      <c r="BD119" s="14">
        <v>273.61737117119532</v>
      </c>
      <c r="BE119" s="14">
        <v>1222.1847809165108</v>
      </c>
      <c r="BF119" s="15">
        <v>6888.6608615702253</v>
      </c>
      <c r="BG119" s="15">
        <v>1551</v>
      </c>
      <c r="BH119" s="17">
        <v>6.2616067823980617E-2</v>
      </c>
      <c r="BI119" s="3">
        <v>7082</v>
      </c>
      <c r="BJ119" s="17">
        <v>0.28591037545417847</v>
      </c>
      <c r="BK119" s="3">
        <v>3678</v>
      </c>
      <c r="BL119" s="17">
        <v>0.14848607186112234</v>
      </c>
      <c r="BM119" s="17">
        <v>0.78799792451096762</v>
      </c>
      <c r="BN119" s="18">
        <v>0.14157127081159629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0</v>
      </c>
      <c r="CG119" s="20">
        <f t="shared" si="38"/>
        <v>0</v>
      </c>
      <c r="CH119" s="20">
        <f t="shared" si="39"/>
        <v>0</v>
      </c>
      <c r="CI119" s="20">
        <f t="shared" si="40"/>
        <v>0</v>
      </c>
      <c r="CJ119" s="20">
        <f t="shared" si="28"/>
        <v>0</v>
      </c>
      <c r="CK119" s="20">
        <f t="shared" si="29"/>
        <v>0</v>
      </c>
      <c r="CL119" s="20" t="str">
        <f t="shared" si="30"/>
        <v>-</v>
      </c>
      <c r="CM119" s="20" t="str">
        <f t="shared" si="31"/>
        <v>-</v>
      </c>
      <c r="CN119" s="20">
        <f t="shared" si="32"/>
        <v>0</v>
      </c>
      <c r="CO119" s="20">
        <f t="shared" si="33"/>
        <v>0</v>
      </c>
      <c r="CP119" s="20">
        <f t="shared" si="34"/>
        <v>0</v>
      </c>
      <c r="CQ119" s="20">
        <f t="shared" si="35"/>
        <v>0</v>
      </c>
      <c r="CR119" s="20">
        <f t="shared" si="36"/>
        <v>0</v>
      </c>
      <c r="CS119" s="20">
        <f t="shared" si="37"/>
        <v>0</v>
      </c>
      <c r="CT119" s="19">
        <v>0</v>
      </c>
      <c r="CU119" s="19">
        <v>0</v>
      </c>
      <c r="CV119" s="19">
        <v>0</v>
      </c>
      <c r="CW119" s="19">
        <v>0</v>
      </c>
      <c r="CX119" s="19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</row>
    <row r="120" spans="1:111" x14ac:dyDescent="0.2">
      <c r="A120" s="13" t="s">
        <v>194</v>
      </c>
      <c r="B120" s="14">
        <v>70.609352069758302</v>
      </c>
      <c r="C120" s="14">
        <v>21.076116349029697</v>
      </c>
      <c r="D120" s="14">
        <v>44.870796059309711</v>
      </c>
      <c r="E120" s="14">
        <v>0</v>
      </c>
      <c r="F120" s="14">
        <v>0</v>
      </c>
      <c r="G120" s="14">
        <v>3.3995556697597547</v>
      </c>
      <c r="H120" s="14">
        <v>5.1799771481226804</v>
      </c>
      <c r="I120" s="14">
        <v>16.685500000000001</v>
      </c>
      <c r="J120" s="14">
        <v>7.7950219854625535</v>
      </c>
      <c r="K120" s="14">
        <v>0.1970730281920095</v>
      </c>
      <c r="L120" s="14">
        <v>1.0991987002391808</v>
      </c>
      <c r="M120" s="14">
        <v>1.2774636533635553E-2</v>
      </c>
      <c r="N120" s="14">
        <v>0.2591603212956502</v>
      </c>
      <c r="O120" s="14">
        <v>0.24782021543758651</v>
      </c>
      <c r="P120" s="12">
        <v>171.43234618314077</v>
      </c>
      <c r="Q120" s="15">
        <v>183898.67267908846</v>
      </c>
      <c r="R120" s="15">
        <v>5707.3859461746724</v>
      </c>
      <c r="S120" s="15">
        <v>242.59805342361102</v>
      </c>
      <c r="T120" s="15">
        <v>35028.779997722551</v>
      </c>
      <c r="U120" s="15">
        <v>18015.647336031067</v>
      </c>
      <c r="V120" s="15">
        <v>0</v>
      </c>
      <c r="W120" s="15">
        <v>0</v>
      </c>
      <c r="X120" s="15">
        <v>1212.3258550723763</v>
      </c>
      <c r="Y120" s="15">
        <v>4424.3359607194798</v>
      </c>
      <c r="Z120" s="15">
        <v>30687.670124328706</v>
      </c>
      <c r="AA120" s="15">
        <v>14336.46359424438</v>
      </c>
      <c r="AB120" s="15">
        <v>251.70357827150809</v>
      </c>
      <c r="AC120" s="15">
        <v>1047.3921697806238</v>
      </c>
      <c r="AD120" s="15">
        <v>32.142302067319733</v>
      </c>
      <c r="AE120" s="15">
        <v>300.95726646187546</v>
      </c>
      <c r="AF120" s="15">
        <v>640.99038499115022</v>
      </c>
      <c r="AG120" s="12">
        <v>295827.06524837774</v>
      </c>
      <c r="AH120" s="15">
        <v>36779.73453581769</v>
      </c>
      <c r="AI120" s="15">
        <v>399.51701623222709</v>
      </c>
      <c r="AJ120" s="15">
        <v>21.833824808124991</v>
      </c>
      <c r="AK120" s="15">
        <v>8757.1949994306378</v>
      </c>
      <c r="AL120" s="15">
        <v>15853.769655707338</v>
      </c>
      <c r="AM120" s="15">
        <v>0</v>
      </c>
      <c r="AN120" s="15">
        <v>0</v>
      </c>
      <c r="AO120" s="15">
        <v>1030.4769768115198</v>
      </c>
      <c r="AP120" s="15">
        <v>1548.5175862518179</v>
      </c>
      <c r="AQ120" s="15">
        <v>7671.9175310821765</v>
      </c>
      <c r="AR120" s="15">
        <v>2150.4695391366567</v>
      </c>
      <c r="AS120" s="15">
        <v>90.613288177742916</v>
      </c>
      <c r="AT120" s="15">
        <v>251.37412074734971</v>
      </c>
      <c r="AU120" s="15">
        <v>5.7856143721175517</v>
      </c>
      <c r="AV120" s="15">
        <v>105.33504326165641</v>
      </c>
      <c r="AW120" s="15">
        <v>108.96836544849555</v>
      </c>
      <c r="AX120" s="12">
        <v>74775.50809728555</v>
      </c>
      <c r="AY120" s="16">
        <v>25.831885854077004</v>
      </c>
      <c r="AZ120" s="5" t="s">
        <v>100</v>
      </c>
      <c r="BA120" s="14">
        <v>137.60577993409294</v>
      </c>
      <c r="BB120" s="14">
        <v>0</v>
      </c>
      <c r="BC120" s="14">
        <v>12.881988676574665</v>
      </c>
      <c r="BD120" s="14">
        <v>1772.6360989422103</v>
      </c>
      <c r="BE120" s="14">
        <v>11054.242459415162</v>
      </c>
      <c r="BF120" s="15">
        <v>44374.059787256658</v>
      </c>
      <c r="BG120" s="15">
        <v>9871</v>
      </c>
      <c r="BH120" s="17">
        <v>0.10026205663673668</v>
      </c>
      <c r="BI120" s="3">
        <v>39805</v>
      </c>
      <c r="BJ120" s="17">
        <v>0.40430869865518221</v>
      </c>
      <c r="BK120" s="3">
        <v>29108</v>
      </c>
      <c r="BL120" s="17">
        <v>0.29565676674927882</v>
      </c>
      <c r="BM120" s="17">
        <v>1.1198705763767767</v>
      </c>
      <c r="BN120" s="18">
        <v>0.22252682300135199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0</v>
      </c>
      <c r="CG120" s="20">
        <f t="shared" si="38"/>
        <v>0</v>
      </c>
      <c r="CH120" s="20">
        <f t="shared" si="39"/>
        <v>0</v>
      </c>
      <c r="CI120" s="20">
        <f t="shared" si="40"/>
        <v>0</v>
      </c>
      <c r="CJ120" s="20">
        <f t="shared" si="28"/>
        <v>0</v>
      </c>
      <c r="CK120" s="20">
        <f t="shared" si="29"/>
        <v>0</v>
      </c>
      <c r="CL120" s="20" t="str">
        <f t="shared" si="30"/>
        <v>-</v>
      </c>
      <c r="CM120" s="20" t="str">
        <f t="shared" si="31"/>
        <v>-</v>
      </c>
      <c r="CN120" s="20">
        <f t="shared" si="32"/>
        <v>0</v>
      </c>
      <c r="CO120" s="20">
        <f t="shared" si="33"/>
        <v>0</v>
      </c>
      <c r="CP120" s="20">
        <f t="shared" si="34"/>
        <v>0</v>
      </c>
      <c r="CQ120" s="20">
        <f t="shared" si="35"/>
        <v>0</v>
      </c>
      <c r="CR120" s="20">
        <f t="shared" si="36"/>
        <v>0</v>
      </c>
      <c r="CS120" s="20">
        <f t="shared" si="37"/>
        <v>0</v>
      </c>
      <c r="CT120" s="19">
        <v>0</v>
      </c>
      <c r="CU120" s="19">
        <v>0</v>
      </c>
      <c r="CV120" s="19">
        <v>0</v>
      </c>
      <c r="CW120" s="19">
        <v>0</v>
      </c>
      <c r="CX120" s="19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</row>
    <row r="121" spans="1:111" x14ac:dyDescent="0.2">
      <c r="A121" s="13" t="s">
        <v>195</v>
      </c>
      <c r="B121" s="14">
        <v>1.0418451915439702</v>
      </c>
      <c r="C121" s="14">
        <v>29.425338766005662</v>
      </c>
      <c r="D121" s="14">
        <v>68.327675154228913</v>
      </c>
      <c r="E121" s="14">
        <v>52.833324287999993</v>
      </c>
      <c r="F121" s="14">
        <v>0</v>
      </c>
      <c r="G121" s="14">
        <v>1.4510456603372279</v>
      </c>
      <c r="H121" s="14">
        <v>1.5616343381499007</v>
      </c>
      <c r="I121" s="14">
        <v>6.3356130865504383</v>
      </c>
      <c r="J121" s="14">
        <v>4.0920033408304572</v>
      </c>
      <c r="K121" s="14">
        <v>2.4507113568110273E-3</v>
      </c>
      <c r="L121" s="14">
        <v>1.4848181292529216E-2</v>
      </c>
      <c r="M121" s="14">
        <v>0</v>
      </c>
      <c r="N121" s="14">
        <v>5.3725510739597762E-2</v>
      </c>
      <c r="O121" s="14">
        <v>6.102364298346185E-2</v>
      </c>
      <c r="P121" s="12">
        <v>165.20052787201897</v>
      </c>
      <c r="Q121" s="15">
        <v>2623.1233910010792</v>
      </c>
      <c r="R121" s="15">
        <v>17.960553496339308</v>
      </c>
      <c r="S121" s="15">
        <v>0</v>
      </c>
      <c r="T121" s="15">
        <v>48800.412805955093</v>
      </c>
      <c r="U121" s="15">
        <v>34394.775839581656</v>
      </c>
      <c r="V121" s="15">
        <v>45551.372549019601</v>
      </c>
      <c r="W121" s="15">
        <v>0</v>
      </c>
      <c r="X121" s="15">
        <v>517.4617926000044</v>
      </c>
      <c r="Y121" s="15">
        <v>1333.8273050634964</v>
      </c>
      <c r="Z121" s="15">
        <v>11652.345116145147</v>
      </c>
      <c r="AA121" s="15">
        <v>7525.9386096344779</v>
      </c>
      <c r="AB121" s="15">
        <v>3.1300722553415814</v>
      </c>
      <c r="AC121" s="15">
        <v>14.1483690054348</v>
      </c>
      <c r="AD121" s="15">
        <v>0</v>
      </c>
      <c r="AE121" s="15">
        <v>62.390271668986628</v>
      </c>
      <c r="AF121" s="15">
        <v>157.83848924698785</v>
      </c>
      <c r="AG121" s="12">
        <v>152654.72516467364</v>
      </c>
      <c r="AH121" s="15">
        <v>524.62467820021584</v>
      </c>
      <c r="AI121" s="15">
        <v>1.2572387447437516</v>
      </c>
      <c r="AJ121" s="15">
        <v>0</v>
      </c>
      <c r="AK121" s="15">
        <v>12200.103201488773</v>
      </c>
      <c r="AL121" s="15">
        <v>30267.402738831857</v>
      </c>
      <c r="AM121" s="15">
        <v>23231.199999999997</v>
      </c>
      <c r="AN121" s="15">
        <v>0</v>
      </c>
      <c r="AO121" s="15">
        <v>439.84252371000372</v>
      </c>
      <c r="AP121" s="15">
        <v>466.83955677222372</v>
      </c>
      <c r="AQ121" s="15">
        <v>2913.0862790362867</v>
      </c>
      <c r="AR121" s="15">
        <v>1128.8907914451715</v>
      </c>
      <c r="AS121" s="15">
        <v>1.1268260119229692</v>
      </c>
      <c r="AT121" s="15">
        <v>3.3956085613043521</v>
      </c>
      <c r="AU121" s="15">
        <v>0</v>
      </c>
      <c r="AV121" s="15">
        <v>21.836595084145319</v>
      </c>
      <c r="AW121" s="15">
        <v>26.832543171987936</v>
      </c>
      <c r="AX121" s="12">
        <v>71226.43858105861</v>
      </c>
      <c r="AY121" s="16">
        <v>9.7531201523011752</v>
      </c>
      <c r="AZ121" s="5" t="s">
        <v>74</v>
      </c>
      <c r="BA121" s="14">
        <v>57.953024389052992</v>
      </c>
      <c r="BB121" s="14">
        <v>0</v>
      </c>
      <c r="BC121" s="14">
        <v>1.740180467091295</v>
      </c>
      <c r="BD121" s="14">
        <v>100.84872105069545</v>
      </c>
      <c r="BE121" s="14">
        <v>533.98707522421444</v>
      </c>
      <c r="BF121" s="15">
        <v>22898.208774701045</v>
      </c>
      <c r="BG121" s="15">
        <v>2838</v>
      </c>
      <c r="BH121" s="17">
        <v>8.9149965445749824E-2</v>
      </c>
      <c r="BI121" s="3">
        <v>9412</v>
      </c>
      <c r="BJ121" s="17">
        <v>0.29565872966011181</v>
      </c>
      <c r="BK121" s="3">
        <v>18172</v>
      </c>
      <c r="BL121" s="17">
        <v>0.57083621285418107</v>
      </c>
      <c r="BM121" s="17">
        <v>0.18815612234820805</v>
      </c>
      <c r="BN121" s="18">
        <v>4.3590781650956277E-2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20">
        <f t="shared" si="38"/>
        <v>0</v>
      </c>
      <c r="CH121" s="20">
        <f t="shared" si="39"/>
        <v>0</v>
      </c>
      <c r="CI121" s="20" t="str">
        <f t="shared" si="40"/>
        <v>-</v>
      </c>
      <c r="CJ121" s="20">
        <f t="shared" si="28"/>
        <v>0</v>
      </c>
      <c r="CK121" s="20">
        <f t="shared" si="29"/>
        <v>0</v>
      </c>
      <c r="CL121" s="20">
        <f t="shared" si="30"/>
        <v>0</v>
      </c>
      <c r="CM121" s="20" t="str">
        <f t="shared" si="31"/>
        <v>-</v>
      </c>
      <c r="CN121" s="20">
        <f t="shared" si="32"/>
        <v>0</v>
      </c>
      <c r="CO121" s="20">
        <f t="shared" si="33"/>
        <v>0</v>
      </c>
      <c r="CP121" s="20">
        <f t="shared" si="34"/>
        <v>0</v>
      </c>
      <c r="CQ121" s="20">
        <f t="shared" si="35"/>
        <v>0</v>
      </c>
      <c r="CR121" s="20">
        <f t="shared" si="36"/>
        <v>0</v>
      </c>
      <c r="CS121" s="20">
        <f t="shared" si="37"/>
        <v>0</v>
      </c>
      <c r="CT121" s="19">
        <v>0</v>
      </c>
      <c r="CU121" s="19">
        <v>0</v>
      </c>
      <c r="CV121" s="19">
        <v>0</v>
      </c>
      <c r="CW121" s="19">
        <v>0</v>
      </c>
      <c r="CX121" s="19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</row>
    <row r="122" spans="1:111" x14ac:dyDescent="0.2">
      <c r="A122" s="13" t="s">
        <v>196</v>
      </c>
      <c r="B122" s="14">
        <v>9.6218489546486765</v>
      </c>
      <c r="C122" s="14">
        <v>6.3557819754789628</v>
      </c>
      <c r="D122" s="14">
        <v>32.425162542672993</v>
      </c>
      <c r="E122" s="14">
        <v>0</v>
      </c>
      <c r="F122" s="14">
        <v>0</v>
      </c>
      <c r="G122" s="14">
        <v>1.304210276177481</v>
      </c>
      <c r="H122" s="14">
        <v>0.83669035712372519</v>
      </c>
      <c r="I122" s="14">
        <v>4.4007777537487778</v>
      </c>
      <c r="J122" s="14">
        <v>1.9479010313265872</v>
      </c>
      <c r="K122" s="14">
        <v>0.10052851433084556</v>
      </c>
      <c r="L122" s="14">
        <v>0.56070997286234281</v>
      </c>
      <c r="M122" s="14">
        <v>6.5164433896641952E-3</v>
      </c>
      <c r="N122" s="14">
        <v>0.13219973485145181</v>
      </c>
      <c r="O122" s="14">
        <v>0.12641505693421307</v>
      </c>
      <c r="P122" s="12">
        <v>57.818742613545723</v>
      </c>
      <c r="Q122" s="15">
        <v>24679.540349504849</v>
      </c>
      <c r="R122" s="15">
        <v>1154.9422307812401</v>
      </c>
      <c r="S122" s="15">
        <v>210.75191122533514</v>
      </c>
      <c r="T122" s="15">
        <v>9993.8260621191912</v>
      </c>
      <c r="U122" s="15">
        <v>15199.337218419229</v>
      </c>
      <c r="V122" s="15">
        <v>0</v>
      </c>
      <c r="W122" s="15">
        <v>0</v>
      </c>
      <c r="X122" s="15">
        <v>465.09838104012653</v>
      </c>
      <c r="Y122" s="15">
        <v>714.63620961172001</v>
      </c>
      <c r="Z122" s="15">
        <v>8093.8309308996868</v>
      </c>
      <c r="AA122" s="15">
        <v>3582.5443818998519</v>
      </c>
      <c r="AB122" s="15">
        <v>128.39599110812446</v>
      </c>
      <c r="AC122" s="15">
        <v>534.28305088618981</v>
      </c>
      <c r="AD122" s="15">
        <v>16.396043150322555</v>
      </c>
      <c r="AE122" s="15">
        <v>153.52068800103564</v>
      </c>
      <c r="AF122" s="15">
        <v>326.97427798559488</v>
      </c>
      <c r="AG122" s="12">
        <v>65254.077726632488</v>
      </c>
      <c r="AH122" s="15">
        <v>4935.9080699009701</v>
      </c>
      <c r="AI122" s="15">
        <v>80.845956154686817</v>
      </c>
      <c r="AJ122" s="15">
        <v>18.967672010280161</v>
      </c>
      <c r="AK122" s="15">
        <v>2498.4565155297978</v>
      </c>
      <c r="AL122" s="15">
        <v>13375.416752208921</v>
      </c>
      <c r="AM122" s="15">
        <v>0</v>
      </c>
      <c r="AN122" s="15">
        <v>0</v>
      </c>
      <c r="AO122" s="15">
        <v>395.33362388410751</v>
      </c>
      <c r="AP122" s="15">
        <v>250.12267336410198</v>
      </c>
      <c r="AQ122" s="15">
        <v>2023.4577327249217</v>
      </c>
      <c r="AR122" s="15">
        <v>537.38165728497779</v>
      </c>
      <c r="AS122" s="15">
        <v>46.222556798924806</v>
      </c>
      <c r="AT122" s="15">
        <v>128.22793221268554</v>
      </c>
      <c r="AU122" s="15">
        <v>2.95128776705806</v>
      </c>
      <c r="AV122" s="15">
        <v>53.732240800362469</v>
      </c>
      <c r="AW122" s="15">
        <v>55.585627257551131</v>
      </c>
      <c r="AX122" s="12">
        <v>24402.610297899348</v>
      </c>
      <c r="AY122" s="16">
        <v>17.712063647554398</v>
      </c>
      <c r="AZ122" s="5" t="s">
        <v>100</v>
      </c>
      <c r="BA122" s="14">
        <v>160.6443380512886</v>
      </c>
      <c r="BB122" s="14">
        <v>0</v>
      </c>
      <c r="BC122" s="14">
        <v>3.7216029723991504</v>
      </c>
      <c r="BD122" s="14">
        <v>597.85444599076959</v>
      </c>
      <c r="BE122" s="14">
        <v>3193.5675948381131</v>
      </c>
      <c r="BF122" s="15">
        <v>9788.1116589948724</v>
      </c>
      <c r="BG122" s="15">
        <v>2924</v>
      </c>
      <c r="BH122" s="17">
        <v>0.11719908613571686</v>
      </c>
      <c r="BI122" s="3">
        <v>4620</v>
      </c>
      <c r="BJ122" s="17">
        <v>0.18517776263577698</v>
      </c>
      <c r="BK122" s="3">
        <v>13678</v>
      </c>
      <c r="BL122" s="17">
        <v>0.54823840634895182</v>
      </c>
      <c r="BM122" s="17">
        <v>1.0921913799035954</v>
      </c>
      <c r="BN122" s="18">
        <v>0.42332550302732147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C122" s="19">
        <v>0</v>
      </c>
      <c r="CD122" s="19">
        <v>0</v>
      </c>
      <c r="CE122" s="19">
        <v>0</v>
      </c>
      <c r="CF122" s="19">
        <v>0</v>
      </c>
      <c r="CG122" s="20">
        <f t="shared" si="38"/>
        <v>0</v>
      </c>
      <c r="CH122" s="20">
        <f t="shared" si="39"/>
        <v>0</v>
      </c>
      <c r="CI122" s="20">
        <f t="shared" si="40"/>
        <v>0</v>
      </c>
      <c r="CJ122" s="20">
        <f t="shared" si="28"/>
        <v>0</v>
      </c>
      <c r="CK122" s="20">
        <f t="shared" si="29"/>
        <v>0</v>
      </c>
      <c r="CL122" s="20" t="str">
        <f t="shared" si="30"/>
        <v>-</v>
      </c>
      <c r="CM122" s="20" t="str">
        <f t="shared" si="31"/>
        <v>-</v>
      </c>
      <c r="CN122" s="20">
        <f t="shared" si="32"/>
        <v>0</v>
      </c>
      <c r="CO122" s="20">
        <f t="shared" si="33"/>
        <v>0</v>
      </c>
      <c r="CP122" s="20">
        <f t="shared" si="34"/>
        <v>0</v>
      </c>
      <c r="CQ122" s="20">
        <f t="shared" si="35"/>
        <v>0</v>
      </c>
      <c r="CR122" s="20">
        <f t="shared" si="36"/>
        <v>0</v>
      </c>
      <c r="CS122" s="20">
        <f t="shared" si="37"/>
        <v>0</v>
      </c>
      <c r="CT122" s="19">
        <v>0</v>
      </c>
      <c r="CU122" s="19">
        <v>0</v>
      </c>
      <c r="CV122" s="19">
        <v>0</v>
      </c>
      <c r="CW122" s="19">
        <v>0</v>
      </c>
      <c r="CX122" s="19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</row>
    <row r="123" spans="1:111" x14ac:dyDescent="0.2">
      <c r="A123" s="13" t="s">
        <v>197</v>
      </c>
      <c r="B123" s="14">
        <v>14.586907789254585</v>
      </c>
      <c r="C123" s="14">
        <v>5.8937546144481541</v>
      </c>
      <c r="D123" s="14">
        <v>16.730669898362539</v>
      </c>
      <c r="E123" s="14">
        <v>0</v>
      </c>
      <c r="F123" s="14">
        <v>0</v>
      </c>
      <c r="G123" s="14">
        <v>0.95794457369640207</v>
      </c>
      <c r="H123" s="14">
        <v>0</v>
      </c>
      <c r="I123" s="14">
        <v>3.7904629629629638</v>
      </c>
      <c r="J123" s="14">
        <v>1.4793833395434426</v>
      </c>
      <c r="K123" s="14">
        <v>9.6732744695990237E-3</v>
      </c>
      <c r="L123" s="14">
        <v>8.9779280270361611E-3</v>
      </c>
      <c r="M123" s="14">
        <v>1.383144203589023E-3</v>
      </c>
      <c r="N123" s="14">
        <v>4.1641948451254594E-2</v>
      </c>
      <c r="O123" s="14">
        <v>3.9819817265383139E-2</v>
      </c>
      <c r="P123" s="12">
        <v>43.540619290684937</v>
      </c>
      <c r="Q123" s="15">
        <v>38414.802499001882</v>
      </c>
      <c r="R123" s="15">
        <v>1013.8934935094829</v>
      </c>
      <c r="S123" s="15">
        <v>15.973668374999995</v>
      </c>
      <c r="T123" s="15">
        <v>9795.4969659090475</v>
      </c>
      <c r="U123" s="15">
        <v>7544.4963409568636</v>
      </c>
      <c r="V123" s="15">
        <v>0</v>
      </c>
      <c r="W123" s="15">
        <v>0</v>
      </c>
      <c r="X123" s="15">
        <v>341.61551897766259</v>
      </c>
      <c r="Y123" s="15">
        <v>0</v>
      </c>
      <c r="Z123" s="15">
        <v>6971.3509949293084</v>
      </c>
      <c r="AA123" s="15">
        <v>2720.8551084077144</v>
      </c>
      <c r="AB123" s="15">
        <v>12.354799740674101</v>
      </c>
      <c r="AC123" s="15">
        <v>8.5547876960967457</v>
      </c>
      <c r="AD123" s="15">
        <v>3.4801333624925097</v>
      </c>
      <c r="AE123" s="15">
        <v>48.35789257159815</v>
      </c>
      <c r="AF123" s="15">
        <v>102.99450331017664</v>
      </c>
      <c r="AG123" s="12">
        <v>66994.226706747999</v>
      </c>
      <c r="AH123" s="15">
        <v>7682.960499800377</v>
      </c>
      <c r="AI123" s="15">
        <v>70.972544545663808</v>
      </c>
      <c r="AJ123" s="15">
        <v>1.4376301537499996</v>
      </c>
      <c r="AK123" s="15">
        <v>2448.8742414772619</v>
      </c>
      <c r="AL123" s="15">
        <v>6639.1567800420398</v>
      </c>
      <c r="AM123" s="15">
        <v>0</v>
      </c>
      <c r="AN123" s="15">
        <v>0</v>
      </c>
      <c r="AO123" s="15">
        <v>290.37319113101319</v>
      </c>
      <c r="AP123" s="15">
        <v>0</v>
      </c>
      <c r="AQ123" s="15">
        <v>1742.8377487323271</v>
      </c>
      <c r="AR123" s="15">
        <v>408.12826626115714</v>
      </c>
      <c r="AS123" s="15">
        <v>4.447727906642676</v>
      </c>
      <c r="AT123" s="15">
        <v>2.053149047063219</v>
      </c>
      <c r="AU123" s="15">
        <v>0.62642400524865172</v>
      </c>
      <c r="AV123" s="15">
        <v>16.925262400059353</v>
      </c>
      <c r="AW123" s="15">
        <v>17.509065562730029</v>
      </c>
      <c r="AX123" s="12">
        <v>19326.302531065332</v>
      </c>
      <c r="AY123" s="16">
        <v>0</v>
      </c>
      <c r="AZ123" s="5" t="s">
        <v>100</v>
      </c>
      <c r="BA123" s="14">
        <v>128.27340869695701</v>
      </c>
      <c r="BB123" s="14">
        <v>0</v>
      </c>
      <c r="BC123" s="14">
        <v>3.5098195329087045</v>
      </c>
      <c r="BD123" s="14">
        <v>450.21651539736098</v>
      </c>
      <c r="BE123" s="14">
        <v>3011.8328062279147</v>
      </c>
      <c r="BF123" s="15">
        <v>10049.1340060122</v>
      </c>
      <c r="BG123" s="15">
        <v>2170</v>
      </c>
      <c r="BH123" s="17">
        <v>8.4111787278576683E-2</v>
      </c>
      <c r="BI123" s="3">
        <v>15611</v>
      </c>
      <c r="BJ123" s="17">
        <v>0.60510097290592657</v>
      </c>
      <c r="BK123" s="3">
        <v>280</v>
      </c>
      <c r="BL123" s="17">
        <v>1.0853133842396992E-2</v>
      </c>
      <c r="BM123" s="17">
        <v>1.3879413853584861</v>
      </c>
      <c r="BN123" s="18">
        <v>0.1693848943382214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C123" s="19">
        <v>0</v>
      </c>
      <c r="CD123" s="19">
        <v>0</v>
      </c>
      <c r="CE123" s="19">
        <v>0</v>
      </c>
      <c r="CF123" s="19">
        <v>0</v>
      </c>
      <c r="CG123" s="20">
        <f t="shared" si="38"/>
        <v>0</v>
      </c>
      <c r="CH123" s="20">
        <f t="shared" si="39"/>
        <v>0</v>
      </c>
      <c r="CI123" s="20">
        <f t="shared" si="40"/>
        <v>0</v>
      </c>
      <c r="CJ123" s="20">
        <f t="shared" si="28"/>
        <v>0</v>
      </c>
      <c r="CK123" s="20">
        <f t="shared" si="29"/>
        <v>0</v>
      </c>
      <c r="CL123" s="20" t="str">
        <f t="shared" si="30"/>
        <v>-</v>
      </c>
      <c r="CM123" s="20" t="str">
        <f t="shared" si="31"/>
        <v>-</v>
      </c>
      <c r="CN123" s="20">
        <f t="shared" si="32"/>
        <v>0</v>
      </c>
      <c r="CO123" s="20" t="str">
        <f t="shared" si="33"/>
        <v>-</v>
      </c>
      <c r="CP123" s="20">
        <f t="shared" si="34"/>
        <v>0</v>
      </c>
      <c r="CQ123" s="20">
        <f t="shared" si="35"/>
        <v>0</v>
      </c>
      <c r="CR123" s="20">
        <f t="shared" si="36"/>
        <v>0</v>
      </c>
      <c r="CS123" s="20">
        <f t="shared" si="37"/>
        <v>0</v>
      </c>
      <c r="CT123" s="19">
        <v>0</v>
      </c>
      <c r="CU123" s="19">
        <v>0</v>
      </c>
      <c r="CV123" s="19">
        <v>0</v>
      </c>
      <c r="CW123" s="19">
        <v>0</v>
      </c>
      <c r="CX123" s="19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</row>
    <row r="124" spans="1:111" x14ac:dyDescent="0.2">
      <c r="A124" s="13" t="s">
        <v>198</v>
      </c>
      <c r="B124" s="14">
        <v>25.398669914715853</v>
      </c>
      <c r="C124" s="14">
        <v>8.4889812081195188</v>
      </c>
      <c r="D124" s="14">
        <v>3.8992286571105099</v>
      </c>
      <c r="E124" s="14">
        <v>0</v>
      </c>
      <c r="F124" s="14">
        <v>0</v>
      </c>
      <c r="G124" s="14">
        <v>0.7272751014560056</v>
      </c>
      <c r="H124" s="14">
        <v>0.32320883197439321</v>
      </c>
      <c r="I124" s="14">
        <v>5.0351245103013138</v>
      </c>
      <c r="J124" s="14">
        <v>2.6573447381238879</v>
      </c>
      <c r="K124" s="14">
        <v>1.4616724641075133E-2</v>
      </c>
      <c r="L124" s="14">
        <v>9.6476681200915709E-2</v>
      </c>
      <c r="M124" s="14">
        <v>1.8491326822286502E-3</v>
      </c>
      <c r="N124" s="14">
        <v>0.27849927911653488</v>
      </c>
      <c r="O124" s="14">
        <v>0.26631295641564146</v>
      </c>
      <c r="P124" s="12">
        <v>47.187587735857889</v>
      </c>
      <c r="Q124" s="15">
        <v>66107.49619170338</v>
      </c>
      <c r="R124" s="15">
        <v>2040.107996480102</v>
      </c>
      <c r="S124" s="15">
        <v>143.64768697006721</v>
      </c>
      <c r="T124" s="15">
        <v>13860.369049844867</v>
      </c>
      <c r="U124" s="15">
        <v>1486.3338160934002</v>
      </c>
      <c r="V124" s="15">
        <v>0</v>
      </c>
      <c r="W124" s="15">
        <v>0</v>
      </c>
      <c r="X124" s="15">
        <v>259.35577907680221</v>
      </c>
      <c r="Y124" s="15">
        <v>276.05999355512608</v>
      </c>
      <c r="Z124" s="15">
        <v>9260.5100240956999</v>
      </c>
      <c r="AA124" s="15">
        <v>4887.3404291250799</v>
      </c>
      <c r="AB124" s="15">
        <v>18.668622127140519</v>
      </c>
      <c r="AC124" s="15">
        <v>91.929621490884969</v>
      </c>
      <c r="AD124" s="15">
        <v>4.6526083993273213</v>
      </c>
      <c r="AE124" s="15">
        <v>323.41517920444875</v>
      </c>
      <c r="AF124" s="15">
        <v>688.82211307731359</v>
      </c>
      <c r="AG124" s="12">
        <v>99448.709111243632</v>
      </c>
      <c r="AH124" s="15">
        <v>13221.499238340677</v>
      </c>
      <c r="AI124" s="15">
        <v>142.80755975360717</v>
      </c>
      <c r="AJ124" s="15">
        <v>12.928291827306049</v>
      </c>
      <c r="AK124" s="15">
        <v>3465.0922624612167</v>
      </c>
      <c r="AL124" s="15">
        <v>1307.9737581621921</v>
      </c>
      <c r="AM124" s="15">
        <v>0</v>
      </c>
      <c r="AN124" s="15">
        <v>0</v>
      </c>
      <c r="AO124" s="15">
        <v>220.45241221528187</v>
      </c>
      <c r="AP124" s="15">
        <v>96.620997744294129</v>
      </c>
      <c r="AQ124" s="15">
        <v>2315.127506023925</v>
      </c>
      <c r="AR124" s="15">
        <v>733.10106436876197</v>
      </c>
      <c r="AS124" s="15">
        <v>6.7207039657705865</v>
      </c>
      <c r="AT124" s="15">
        <v>22.063109157812391</v>
      </c>
      <c r="AU124" s="15">
        <v>0.83746951187891783</v>
      </c>
      <c r="AV124" s="15">
        <v>113.19531272155706</v>
      </c>
      <c r="AW124" s="15">
        <v>117.09975922314332</v>
      </c>
      <c r="AX124" s="12">
        <v>21775.519445477425</v>
      </c>
      <c r="AY124" s="16">
        <v>47.187587735857889</v>
      </c>
      <c r="AZ124" s="5" t="s">
        <v>78</v>
      </c>
      <c r="BA124" s="14">
        <v>136.85483552664741</v>
      </c>
      <c r="BB124" s="14">
        <v>0</v>
      </c>
      <c r="BC124" s="14">
        <v>3.5652866242038215</v>
      </c>
      <c r="BD124" s="14">
        <v>487.92671456076994</v>
      </c>
      <c r="BE124" s="14">
        <v>2021.19372345085</v>
      </c>
      <c r="BF124" s="15">
        <v>14917.306366686544</v>
      </c>
      <c r="BG124" s="15">
        <v>5588</v>
      </c>
      <c r="BH124" s="17">
        <v>0.12304304745128261</v>
      </c>
      <c r="BI124" s="3">
        <v>7814</v>
      </c>
      <c r="BJ124" s="17">
        <v>0.17205769019046571</v>
      </c>
      <c r="BK124" s="3">
        <v>12934</v>
      </c>
      <c r="BL124" s="17">
        <v>0.28479577232192005</v>
      </c>
      <c r="BM124" s="17">
        <v>0.36170252746078202</v>
      </c>
      <c r="BN124" s="18">
        <v>0.15081284311676244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0</v>
      </c>
      <c r="CD124" s="19">
        <v>0</v>
      </c>
      <c r="CE124" s="19">
        <v>0</v>
      </c>
      <c r="CF124" s="19">
        <v>0</v>
      </c>
      <c r="CG124" s="20">
        <f t="shared" si="38"/>
        <v>0</v>
      </c>
      <c r="CH124" s="20">
        <f t="shared" si="39"/>
        <v>0</v>
      </c>
      <c r="CI124" s="20">
        <f t="shared" si="40"/>
        <v>0</v>
      </c>
      <c r="CJ124" s="20">
        <f t="shared" si="28"/>
        <v>0</v>
      </c>
      <c r="CK124" s="20">
        <f t="shared" si="29"/>
        <v>0</v>
      </c>
      <c r="CL124" s="20" t="str">
        <f t="shared" si="30"/>
        <v>-</v>
      </c>
      <c r="CM124" s="20" t="str">
        <f t="shared" si="31"/>
        <v>-</v>
      </c>
      <c r="CN124" s="20">
        <f t="shared" si="32"/>
        <v>0</v>
      </c>
      <c r="CO124" s="20">
        <f t="shared" si="33"/>
        <v>0</v>
      </c>
      <c r="CP124" s="20">
        <f t="shared" si="34"/>
        <v>0</v>
      </c>
      <c r="CQ124" s="20">
        <f t="shared" si="35"/>
        <v>0</v>
      </c>
      <c r="CR124" s="20">
        <f t="shared" si="36"/>
        <v>0</v>
      </c>
      <c r="CS124" s="20">
        <f t="shared" si="37"/>
        <v>0</v>
      </c>
      <c r="CT124" s="19">
        <v>0</v>
      </c>
      <c r="CU124" s="19">
        <v>0</v>
      </c>
      <c r="CV124" s="19">
        <v>0</v>
      </c>
      <c r="CW124" s="19">
        <v>0</v>
      </c>
      <c r="CX124" s="19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</row>
    <row r="125" spans="1:111" x14ac:dyDescent="0.2">
      <c r="A125" s="13" t="s">
        <v>199</v>
      </c>
      <c r="B125" s="14">
        <v>1.7479033788514977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0.18397879319881494</v>
      </c>
      <c r="I125" s="14">
        <v>0.36662438499384981</v>
      </c>
      <c r="J125" s="14">
        <v>0.11171175676174269</v>
      </c>
      <c r="K125" s="14">
        <v>4.1946029496690651E-3</v>
      </c>
      <c r="L125" s="14">
        <v>9.8530399694110801E-2</v>
      </c>
      <c r="M125" s="14">
        <v>5.500460873984292E-4</v>
      </c>
      <c r="N125" s="14">
        <v>0.11236210376799471</v>
      </c>
      <c r="O125" s="14">
        <v>0.12502443302973437</v>
      </c>
      <c r="P125" s="12">
        <v>2.7508798993348127</v>
      </c>
      <c r="Q125" s="15">
        <v>4213.3671963729839</v>
      </c>
      <c r="R125" s="15">
        <v>657.90779114561633</v>
      </c>
      <c r="S125" s="15">
        <v>23.606592246125611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157.14045979030857</v>
      </c>
      <c r="Z125" s="15">
        <v>674.2889446660962</v>
      </c>
      <c r="AA125" s="15">
        <v>205.4582446144021</v>
      </c>
      <c r="AB125" s="15">
        <v>5.3573874697417097</v>
      </c>
      <c r="AC125" s="15">
        <v>93.886545810608183</v>
      </c>
      <c r="AD125" s="15">
        <v>1.3839726434139221</v>
      </c>
      <c r="AE125" s="15">
        <v>130.48367680229785</v>
      </c>
      <c r="AF125" s="15">
        <v>323.3774101903839</v>
      </c>
      <c r="AG125" s="12">
        <v>6486.2582217519775</v>
      </c>
      <c r="AH125" s="15">
        <v>842.67343927459683</v>
      </c>
      <c r="AI125" s="15">
        <v>46.05354538019315</v>
      </c>
      <c r="AJ125" s="15">
        <v>2.1245933021513048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54.999160926607999</v>
      </c>
      <c r="AQ125" s="15">
        <v>168.57223616652405</v>
      </c>
      <c r="AR125" s="15">
        <v>30.818736692160314</v>
      </c>
      <c r="AS125" s="15">
        <v>1.9286594891070155</v>
      </c>
      <c r="AT125" s="15">
        <v>22.532770994545963</v>
      </c>
      <c r="AU125" s="15">
        <v>0.24911507581450598</v>
      </c>
      <c r="AV125" s="15">
        <v>45.669286880804243</v>
      </c>
      <c r="AW125" s="15">
        <v>54.974159732365266</v>
      </c>
      <c r="AX125" s="12">
        <v>1270.5957039148707</v>
      </c>
      <c r="AY125" s="16">
        <v>2.7508798993348127</v>
      </c>
      <c r="AZ125" s="5" t="s">
        <v>74</v>
      </c>
      <c r="BA125" s="14">
        <v>74.897912019116816</v>
      </c>
      <c r="BB125" s="14">
        <v>0</v>
      </c>
      <c r="BC125" s="14">
        <v>0.37977707006369427</v>
      </c>
      <c r="BD125" s="14">
        <v>28.444509580508537</v>
      </c>
      <c r="BE125" s="14">
        <v>116.53736535700028</v>
      </c>
      <c r="BF125" s="15">
        <v>972.93873326279663</v>
      </c>
      <c r="BG125" s="15">
        <v>644</v>
      </c>
      <c r="BH125" s="17">
        <v>6.2366840983924074E-2</v>
      </c>
      <c r="BI125" s="3">
        <v>1484</v>
      </c>
      <c r="BJ125" s="17">
        <v>0.14371489444121635</v>
      </c>
      <c r="BK125" s="3">
        <v>0</v>
      </c>
      <c r="BL125" s="17">
        <v>0</v>
      </c>
      <c r="BM125" s="17">
        <v>0.18095864185869609</v>
      </c>
      <c r="BN125" s="18">
        <v>5.4763799509868552E-2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0</v>
      </c>
      <c r="CG125" s="20">
        <f t="shared" si="38"/>
        <v>0</v>
      </c>
      <c r="CH125" s="20">
        <f t="shared" si="39"/>
        <v>0</v>
      </c>
      <c r="CI125" s="20">
        <f t="shared" si="40"/>
        <v>0</v>
      </c>
      <c r="CJ125" s="20" t="str">
        <f t="shared" si="28"/>
        <v>-</v>
      </c>
      <c r="CK125" s="20" t="str">
        <f t="shared" si="29"/>
        <v>-</v>
      </c>
      <c r="CL125" s="20" t="str">
        <f t="shared" si="30"/>
        <v>-</v>
      </c>
      <c r="CM125" s="20" t="str">
        <f t="shared" si="31"/>
        <v>-</v>
      </c>
      <c r="CN125" s="20" t="str">
        <f t="shared" si="32"/>
        <v>-</v>
      </c>
      <c r="CO125" s="20">
        <f t="shared" si="33"/>
        <v>0</v>
      </c>
      <c r="CP125" s="20">
        <f t="shared" si="34"/>
        <v>0</v>
      </c>
      <c r="CQ125" s="20">
        <f t="shared" si="35"/>
        <v>0</v>
      </c>
      <c r="CR125" s="20">
        <f t="shared" si="36"/>
        <v>0</v>
      </c>
      <c r="CS125" s="20">
        <f t="shared" si="37"/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</row>
    <row r="126" spans="1:111" x14ac:dyDescent="0.2">
      <c r="A126" s="13" t="s">
        <v>200</v>
      </c>
      <c r="B126" s="14">
        <v>1.1188322139516642</v>
      </c>
      <c r="C126" s="14">
        <v>0.21221772339939177</v>
      </c>
      <c r="D126" s="14">
        <v>0.49589975853504287</v>
      </c>
      <c r="E126" s="14">
        <v>0</v>
      </c>
      <c r="F126" s="14">
        <v>0</v>
      </c>
      <c r="G126" s="14">
        <v>3.1891740066265599E-2</v>
      </c>
      <c r="H126" s="14">
        <v>0.43128603099344109</v>
      </c>
      <c r="I126" s="14">
        <v>0.61440561692190176</v>
      </c>
      <c r="J126" s="14">
        <v>0.42429260285076964</v>
      </c>
      <c r="K126" s="14">
        <v>0.12084362416385082</v>
      </c>
      <c r="L126" s="14">
        <v>0.67401996017272725</v>
      </c>
      <c r="M126" s="14">
        <v>7.833306212742544E-3</v>
      </c>
      <c r="N126" s="14">
        <v>0.15891506185372675</v>
      </c>
      <c r="O126" s="14">
        <v>0.15196139851956925</v>
      </c>
      <c r="P126" s="12">
        <v>4.4423990376410938</v>
      </c>
      <c r="Q126" s="15">
        <v>2951.9051705014563</v>
      </c>
      <c r="R126" s="15">
        <v>97.601208310263445</v>
      </c>
      <c r="S126" s="15">
        <v>7.7633857075141153</v>
      </c>
      <c r="T126" s="15">
        <v>349.73263626740896</v>
      </c>
      <c r="U126" s="15">
        <v>185.31818504125906</v>
      </c>
      <c r="V126" s="15">
        <v>0</v>
      </c>
      <c r="W126" s="15">
        <v>0</v>
      </c>
      <c r="X126" s="15">
        <v>11.373010122912245</v>
      </c>
      <c r="Y126" s="15">
        <v>368.37118035777587</v>
      </c>
      <c r="Z126" s="15">
        <v>1130.0037094863196</v>
      </c>
      <c r="AA126" s="15">
        <v>780.35128899207245</v>
      </c>
      <c r="AB126" s="15">
        <v>154.34264593378691</v>
      </c>
      <c r="AC126" s="15">
        <v>642.25260492679604</v>
      </c>
      <c r="AD126" s="15">
        <v>19.709405728518885</v>
      </c>
      <c r="AE126" s="15">
        <v>184.54461846633077</v>
      </c>
      <c r="AF126" s="15">
        <v>393.05024075158201</v>
      </c>
      <c r="AG126" s="12">
        <v>7276.3192905939959</v>
      </c>
      <c r="AH126" s="15">
        <v>590.38103410029123</v>
      </c>
      <c r="AI126" s="15">
        <v>6.8320845817184415</v>
      </c>
      <c r="AJ126" s="15">
        <v>0.69870471367627029</v>
      </c>
      <c r="AK126" s="15">
        <v>87.433159066852241</v>
      </c>
      <c r="AL126" s="15">
        <v>163.08000283630798</v>
      </c>
      <c r="AM126" s="15">
        <v>0</v>
      </c>
      <c r="AN126" s="15">
        <v>0</v>
      </c>
      <c r="AO126" s="15">
        <v>9.6670586044754074</v>
      </c>
      <c r="AP126" s="15">
        <v>128.92991312522156</v>
      </c>
      <c r="AQ126" s="15">
        <v>282.50092737157991</v>
      </c>
      <c r="AR126" s="15">
        <v>117.05269334881086</v>
      </c>
      <c r="AS126" s="15">
        <v>55.563352536163286</v>
      </c>
      <c r="AT126" s="15">
        <v>154.14062518243105</v>
      </c>
      <c r="AU126" s="15">
        <v>3.5476930311333992</v>
      </c>
      <c r="AV126" s="15">
        <v>64.590616463215767</v>
      </c>
      <c r="AW126" s="15">
        <v>66.81854092776895</v>
      </c>
      <c r="AX126" s="12">
        <v>1731.2364058896464</v>
      </c>
      <c r="AY126" s="16">
        <v>4.4423990376410938</v>
      </c>
      <c r="AZ126" s="5" t="s">
        <v>78</v>
      </c>
      <c r="BA126" s="14">
        <v>110.1506229131914</v>
      </c>
      <c r="BB126" s="14">
        <v>0</v>
      </c>
      <c r="BC126" s="14">
        <v>0.4170205237084218</v>
      </c>
      <c r="BD126" s="14">
        <v>45.935070454067962</v>
      </c>
      <c r="BE126" s="14">
        <v>236.4127639409287</v>
      </c>
      <c r="BF126" s="15">
        <v>1091.4478935890993</v>
      </c>
      <c r="BG126" s="15">
        <v>1496</v>
      </c>
      <c r="BH126" s="17">
        <v>0.31428571428571428</v>
      </c>
      <c r="BI126" s="3">
        <v>866</v>
      </c>
      <c r="BJ126" s="17">
        <v>0.18193277310924369</v>
      </c>
      <c r="BK126" s="3">
        <v>0</v>
      </c>
      <c r="BL126" s="17">
        <v>0</v>
      </c>
      <c r="BM126" s="17">
        <v>0.15802992242040689</v>
      </c>
      <c r="BN126" s="18">
        <v>0.10009007787507565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0</v>
      </c>
      <c r="CG126" s="20">
        <f t="shared" si="38"/>
        <v>0</v>
      </c>
      <c r="CH126" s="20">
        <f t="shared" si="39"/>
        <v>0</v>
      </c>
      <c r="CI126" s="20">
        <f t="shared" si="40"/>
        <v>0</v>
      </c>
      <c r="CJ126" s="20">
        <f t="shared" si="28"/>
        <v>0</v>
      </c>
      <c r="CK126" s="20">
        <f t="shared" si="29"/>
        <v>0</v>
      </c>
      <c r="CL126" s="20" t="str">
        <f t="shared" si="30"/>
        <v>-</v>
      </c>
      <c r="CM126" s="20" t="str">
        <f t="shared" si="31"/>
        <v>-</v>
      </c>
      <c r="CN126" s="20">
        <f t="shared" si="32"/>
        <v>0</v>
      </c>
      <c r="CO126" s="20">
        <f t="shared" si="33"/>
        <v>0</v>
      </c>
      <c r="CP126" s="20">
        <f t="shared" si="34"/>
        <v>0</v>
      </c>
      <c r="CQ126" s="20">
        <f t="shared" si="35"/>
        <v>0</v>
      </c>
      <c r="CR126" s="20">
        <f t="shared" si="36"/>
        <v>0</v>
      </c>
      <c r="CS126" s="20">
        <f t="shared" si="37"/>
        <v>0</v>
      </c>
      <c r="CT126" s="19">
        <v>0</v>
      </c>
      <c r="CU126" s="19">
        <v>0</v>
      </c>
      <c r="CV126" s="19">
        <v>0</v>
      </c>
      <c r="CW126" s="19">
        <v>0</v>
      </c>
      <c r="CX126" s="19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</row>
    <row r="127" spans="1:111" x14ac:dyDescent="0.2">
      <c r="A127" s="13" t="s">
        <v>201</v>
      </c>
      <c r="B127" s="14">
        <v>2.9964355962730123</v>
      </c>
      <c r="C127" s="14">
        <v>23.353760432251278</v>
      </c>
      <c r="D127" s="14">
        <v>56.704485870378683</v>
      </c>
      <c r="E127" s="14">
        <v>0</v>
      </c>
      <c r="F127" s="14">
        <v>0</v>
      </c>
      <c r="G127" s="14">
        <v>1.5047648342587379</v>
      </c>
      <c r="H127" s="14">
        <v>0.62077327887248535</v>
      </c>
      <c r="I127" s="14">
        <v>4.9913599836486613</v>
      </c>
      <c r="J127" s="14">
        <v>5.6196520220221657</v>
      </c>
      <c r="K127" s="14">
        <v>2.7753908144052975E-3</v>
      </c>
      <c r="L127" s="14">
        <v>1.3766488554789862E-2</v>
      </c>
      <c r="M127" s="14">
        <v>0</v>
      </c>
      <c r="N127" s="14">
        <v>6.199295134127128E-2</v>
      </c>
      <c r="O127" s="14">
        <v>5.9280319148390812E-2</v>
      </c>
      <c r="P127" s="12">
        <v>95.92904716756388</v>
      </c>
      <c r="Q127" s="15">
        <v>7038.8385957374112</v>
      </c>
      <c r="R127" s="15">
        <v>3.5612897504258174</v>
      </c>
      <c r="S127" s="15">
        <v>793.2481734475557</v>
      </c>
      <c r="T127" s="15">
        <v>36369.4079093236</v>
      </c>
      <c r="U127" s="15">
        <v>28422.35338091114</v>
      </c>
      <c r="V127" s="15">
        <v>0</v>
      </c>
      <c r="W127" s="15">
        <v>0</v>
      </c>
      <c r="X127" s="15">
        <v>536.61875009226935</v>
      </c>
      <c r="Y127" s="15">
        <v>530.21653621863265</v>
      </c>
      <c r="Z127" s="15">
        <v>9180.0190974190064</v>
      </c>
      <c r="AA127" s="15">
        <v>10335.562462337537</v>
      </c>
      <c r="AB127" s="15">
        <v>3.5447559998269349</v>
      </c>
      <c r="AC127" s="15">
        <v>13.11765772150566</v>
      </c>
      <c r="AD127" s="15">
        <v>0</v>
      </c>
      <c r="AE127" s="15">
        <v>71.991071327191662</v>
      </c>
      <c r="AF127" s="15">
        <v>153.32935824557504</v>
      </c>
      <c r="AG127" s="12">
        <v>93451.80903853169</v>
      </c>
      <c r="AH127" s="15">
        <v>1407.7677191474822</v>
      </c>
      <c r="AI127" s="15">
        <v>0.24929028252980726</v>
      </c>
      <c r="AJ127" s="15">
        <v>71.392335610280014</v>
      </c>
      <c r="AK127" s="15">
        <v>9092.3519773308999</v>
      </c>
      <c r="AL127" s="15">
        <v>25011.670975201803</v>
      </c>
      <c r="AM127" s="15">
        <v>0</v>
      </c>
      <c r="AN127" s="15">
        <v>0</v>
      </c>
      <c r="AO127" s="15">
        <v>456.12593757842893</v>
      </c>
      <c r="AP127" s="15">
        <v>185.57578767652143</v>
      </c>
      <c r="AQ127" s="15">
        <v>2295.0047743547516</v>
      </c>
      <c r="AR127" s="15">
        <v>1550.3343693506306</v>
      </c>
      <c r="AS127" s="15">
        <v>1.2761121599376966</v>
      </c>
      <c r="AT127" s="15">
        <v>3.1482378531613584</v>
      </c>
      <c r="AU127" s="15">
        <v>0</v>
      </c>
      <c r="AV127" s="15">
        <v>25.196874964517079</v>
      </c>
      <c r="AW127" s="15">
        <v>26.065990901747757</v>
      </c>
      <c r="AX127" s="12">
        <v>40126.160382412694</v>
      </c>
      <c r="AY127" s="16">
        <v>0</v>
      </c>
      <c r="AZ127" s="5" t="s">
        <v>132</v>
      </c>
      <c r="BA127" s="14">
        <v>0</v>
      </c>
      <c r="BB127" s="14">
        <v>500</v>
      </c>
      <c r="BC127" s="14">
        <v>1.4686836518046709</v>
      </c>
      <c r="BD127" s="14">
        <v>734.34182590233547</v>
      </c>
      <c r="BE127" s="14">
        <v>594.08250894400885</v>
      </c>
      <c r="BF127" s="15">
        <v>14017.771355779752</v>
      </c>
      <c r="BG127" s="15">
        <v>4387</v>
      </c>
      <c r="BH127" s="17">
        <v>0.13568600767041941</v>
      </c>
      <c r="BI127" s="3">
        <v>16109</v>
      </c>
      <c r="BJ127" s="17">
        <v>0.49823704070270941</v>
      </c>
      <c r="BK127" s="3">
        <v>7052</v>
      </c>
      <c r="BL127" s="17">
        <v>0.21811208709637511</v>
      </c>
      <c r="BM127" s="17">
        <v>0.1354188531898812</v>
      </c>
      <c r="BN127" s="18">
        <v>2.8985290249024631E-2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C127" s="19">
        <v>0</v>
      </c>
      <c r="CD127" s="19">
        <v>0</v>
      </c>
      <c r="CE127" s="19">
        <v>0</v>
      </c>
      <c r="CF127" s="19">
        <v>0</v>
      </c>
      <c r="CG127" s="20">
        <f t="shared" si="38"/>
        <v>0</v>
      </c>
      <c r="CH127" s="20">
        <f t="shared" si="39"/>
        <v>0</v>
      </c>
      <c r="CI127" s="20">
        <f t="shared" si="40"/>
        <v>0</v>
      </c>
      <c r="CJ127" s="20">
        <f t="shared" si="28"/>
        <v>0</v>
      </c>
      <c r="CK127" s="20">
        <f t="shared" si="29"/>
        <v>0</v>
      </c>
      <c r="CL127" s="20" t="str">
        <f t="shared" si="30"/>
        <v>-</v>
      </c>
      <c r="CM127" s="20" t="str">
        <f t="shared" si="31"/>
        <v>-</v>
      </c>
      <c r="CN127" s="20">
        <f t="shared" si="32"/>
        <v>0</v>
      </c>
      <c r="CO127" s="20">
        <f t="shared" si="33"/>
        <v>0</v>
      </c>
      <c r="CP127" s="20">
        <f t="shared" si="34"/>
        <v>0</v>
      </c>
      <c r="CQ127" s="20">
        <f t="shared" si="35"/>
        <v>0</v>
      </c>
      <c r="CR127" s="20">
        <f t="shared" si="36"/>
        <v>0</v>
      </c>
      <c r="CS127" s="20">
        <f t="shared" si="37"/>
        <v>0</v>
      </c>
      <c r="CT127" s="19">
        <v>0</v>
      </c>
      <c r="CU127" s="19">
        <v>0</v>
      </c>
      <c r="CV127" s="19">
        <v>0</v>
      </c>
      <c r="CW127" s="19">
        <v>0</v>
      </c>
      <c r="CX127" s="19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</row>
    <row r="128" spans="1:111" x14ac:dyDescent="0.2">
      <c r="A128" s="13" t="s">
        <v>202</v>
      </c>
      <c r="B128" s="14">
        <v>12.594446221105612</v>
      </c>
      <c r="C128" s="14">
        <v>4.3598276328139809</v>
      </c>
      <c r="D128" s="14">
        <v>18.612663660596773</v>
      </c>
      <c r="E128" s="14">
        <v>0</v>
      </c>
      <c r="F128" s="14">
        <v>0</v>
      </c>
      <c r="G128" s="14">
        <v>0.91675722822520189</v>
      </c>
      <c r="H128" s="14">
        <v>1.9412083060537237</v>
      </c>
      <c r="I128" s="14">
        <v>4.0633362543625617</v>
      </c>
      <c r="J128" s="14">
        <v>2.1708615715494668</v>
      </c>
      <c r="K128" s="14">
        <v>0.11955293971416879</v>
      </c>
      <c r="L128" s="14">
        <v>0.66682101122205117</v>
      </c>
      <c r="M128" s="14">
        <v>7.7496416703362698E-3</v>
      </c>
      <c r="N128" s="14">
        <v>0.15721775096476534</v>
      </c>
      <c r="O128" s="14">
        <v>0.15033835704445425</v>
      </c>
      <c r="P128" s="12">
        <v>45.760780575323096</v>
      </c>
      <c r="Q128" s="15">
        <v>32926.908426875525</v>
      </c>
      <c r="R128" s="15">
        <v>1416.9861592660855</v>
      </c>
      <c r="S128" s="15">
        <v>129.72507536765417</v>
      </c>
      <c r="T128" s="15">
        <v>7246.090335085064</v>
      </c>
      <c r="U128" s="15">
        <v>8355.6498570915537</v>
      </c>
      <c r="V128" s="15">
        <v>0</v>
      </c>
      <c r="W128" s="15">
        <v>0</v>
      </c>
      <c r="X128" s="15">
        <v>326.92757482640155</v>
      </c>
      <c r="Y128" s="15">
        <v>1658.0300395405191</v>
      </c>
      <c r="Z128" s="15">
        <v>7473.2146221631765</v>
      </c>
      <c r="AA128" s="15">
        <v>3992.6093789992406</v>
      </c>
      <c r="AB128" s="15">
        <v>152.69417126739148</v>
      </c>
      <c r="AC128" s="15">
        <v>635.39295092616101</v>
      </c>
      <c r="AD128" s="15">
        <v>19.498897117391984</v>
      </c>
      <c r="AE128" s="15">
        <v>182.57356810289548</v>
      </c>
      <c r="AF128" s="15">
        <v>388.85222172333783</v>
      </c>
      <c r="AG128" s="12">
        <v>64905.153278352416</v>
      </c>
      <c r="AH128" s="15">
        <v>6585.381685375105</v>
      </c>
      <c r="AI128" s="15">
        <v>99.189031148625986</v>
      </c>
      <c r="AJ128" s="15">
        <v>11.675256783088875</v>
      </c>
      <c r="AK128" s="15">
        <v>1811.522583771266</v>
      </c>
      <c r="AL128" s="15">
        <v>7352.9718742405676</v>
      </c>
      <c r="AM128" s="15">
        <v>0</v>
      </c>
      <c r="AN128" s="15">
        <v>0</v>
      </c>
      <c r="AO128" s="15">
        <v>277.88843860244134</v>
      </c>
      <c r="AP128" s="15">
        <v>580.31051383918168</v>
      </c>
      <c r="AQ128" s="15">
        <v>1868.3036555407941</v>
      </c>
      <c r="AR128" s="15">
        <v>598.89140684988604</v>
      </c>
      <c r="AS128" s="15">
        <v>54.96990165626093</v>
      </c>
      <c r="AT128" s="15">
        <v>152.49430822227865</v>
      </c>
      <c r="AU128" s="15">
        <v>3.5098014811305571</v>
      </c>
      <c r="AV128" s="15">
        <v>63.900748836013413</v>
      </c>
      <c r="AW128" s="15">
        <v>66.104877692967435</v>
      </c>
      <c r="AX128" s="12">
        <v>19527.114084039607</v>
      </c>
      <c r="AY128" s="16">
        <v>16.386494959771362</v>
      </c>
      <c r="AZ128" s="5" t="s">
        <v>74</v>
      </c>
      <c r="BA128" s="14">
        <v>61.112800898033967</v>
      </c>
      <c r="BB128" s="14">
        <v>0</v>
      </c>
      <c r="BC128" s="14">
        <v>2.7725583864118897</v>
      </c>
      <c r="BD128" s="14">
        <v>169.43880864696413</v>
      </c>
      <c r="BE128" s="14">
        <v>850.77977350425022</v>
      </c>
      <c r="BF128" s="15">
        <v>9735.7729917528613</v>
      </c>
      <c r="BG128" s="15">
        <v>2001</v>
      </c>
      <c r="BH128" s="17">
        <v>7.8261889862327905E-2</v>
      </c>
      <c r="BI128" s="3">
        <v>9080</v>
      </c>
      <c r="BJ128" s="17">
        <v>0.35513141426783479</v>
      </c>
      <c r="BK128" s="3">
        <v>7942</v>
      </c>
      <c r="BL128" s="17">
        <v>0.31062265331664579</v>
      </c>
      <c r="BM128" s="17">
        <v>0.42517729810307359</v>
      </c>
      <c r="BN128" s="18">
        <v>7.6778248669276253E-2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C128" s="19">
        <v>0</v>
      </c>
      <c r="CD128" s="19">
        <v>0</v>
      </c>
      <c r="CE128" s="19">
        <v>0</v>
      </c>
      <c r="CF128" s="19">
        <v>0</v>
      </c>
      <c r="CG128" s="20">
        <f t="shared" si="38"/>
        <v>0</v>
      </c>
      <c r="CH128" s="20">
        <f t="shared" si="39"/>
        <v>0</v>
      </c>
      <c r="CI128" s="20">
        <f t="shared" si="40"/>
        <v>0</v>
      </c>
      <c r="CJ128" s="20">
        <f t="shared" si="28"/>
        <v>0</v>
      </c>
      <c r="CK128" s="20">
        <f t="shared" si="29"/>
        <v>0</v>
      </c>
      <c r="CL128" s="20" t="str">
        <f t="shared" si="30"/>
        <v>-</v>
      </c>
      <c r="CM128" s="20" t="str">
        <f t="shared" si="31"/>
        <v>-</v>
      </c>
      <c r="CN128" s="20">
        <f t="shared" si="32"/>
        <v>0</v>
      </c>
      <c r="CO128" s="20">
        <f t="shared" si="33"/>
        <v>0</v>
      </c>
      <c r="CP128" s="20">
        <f t="shared" si="34"/>
        <v>0</v>
      </c>
      <c r="CQ128" s="20">
        <f t="shared" si="35"/>
        <v>0</v>
      </c>
      <c r="CR128" s="20">
        <f t="shared" si="36"/>
        <v>0</v>
      </c>
      <c r="CS128" s="20">
        <f t="shared" si="37"/>
        <v>0</v>
      </c>
      <c r="CT128" s="19">
        <v>0</v>
      </c>
      <c r="CU128" s="19">
        <v>0</v>
      </c>
      <c r="CV128" s="19">
        <v>0</v>
      </c>
      <c r="CW128" s="19">
        <v>0</v>
      </c>
      <c r="CX128" s="19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</row>
    <row r="129" spans="1:111" x14ac:dyDescent="0.2">
      <c r="A129" s="13" t="s">
        <v>203</v>
      </c>
      <c r="B129" s="14">
        <v>15.214082103843806</v>
      </c>
      <c r="C129" s="14">
        <v>16.8361178236716</v>
      </c>
      <c r="D129" s="14">
        <v>68.454651199137757</v>
      </c>
      <c r="E129" s="14">
        <v>0</v>
      </c>
      <c r="F129" s="14">
        <v>0</v>
      </c>
      <c r="G129" s="14">
        <v>2.6934257288512291</v>
      </c>
      <c r="H129" s="14">
        <v>1.6245827592496871</v>
      </c>
      <c r="I129" s="14">
        <v>9.2576735331576909</v>
      </c>
      <c r="J129" s="14">
        <v>3.4603781125870943</v>
      </c>
      <c r="K129" s="14">
        <v>3.3451102563377744E-2</v>
      </c>
      <c r="L129" s="14">
        <v>3.1046528472117148E-2</v>
      </c>
      <c r="M129" s="14">
        <v>4.7830441242628892E-3</v>
      </c>
      <c r="N129" s="14">
        <v>0.14400181582354574</v>
      </c>
      <c r="O129" s="14">
        <v>0.137700712988712</v>
      </c>
      <c r="P129" s="12">
        <v>117.89189446447088</v>
      </c>
      <c r="Q129" s="15">
        <v>38489.358363757587</v>
      </c>
      <c r="R129" s="15">
        <v>2983.828887694744</v>
      </c>
      <c r="S129" s="15">
        <v>1065.8571546101118</v>
      </c>
      <c r="T129" s="15">
        <v>26675.873624645243</v>
      </c>
      <c r="U129" s="15">
        <v>33046.396821455091</v>
      </c>
      <c r="V129" s="15">
        <v>0</v>
      </c>
      <c r="W129" s="15">
        <v>0</v>
      </c>
      <c r="X129" s="15">
        <v>960.51071581194697</v>
      </c>
      <c r="Y129" s="15">
        <v>1387.592979154015</v>
      </c>
      <c r="Z129" s="15">
        <v>17026.545893396771</v>
      </c>
      <c r="AA129" s="15">
        <v>6364.2649021317857</v>
      </c>
      <c r="AB129" s="15">
        <v>42.724071830499135</v>
      </c>
      <c r="AC129" s="15">
        <v>29.583268988119201</v>
      </c>
      <c r="AD129" s="15">
        <v>12.034631955170314</v>
      </c>
      <c r="AE129" s="15">
        <v>167.22618894410274</v>
      </c>
      <c r="AF129" s="15">
        <v>356.16478210358054</v>
      </c>
      <c r="AG129" s="12">
        <v>128607.96228647877</v>
      </c>
      <c r="AH129" s="15">
        <v>7697.8716727515175</v>
      </c>
      <c r="AI129" s="15">
        <v>208.86802213863211</v>
      </c>
      <c r="AJ129" s="15">
        <v>95.927143914910062</v>
      </c>
      <c r="AK129" s="15">
        <v>6668.9684061613107</v>
      </c>
      <c r="AL129" s="15">
        <v>29080.829202880479</v>
      </c>
      <c r="AM129" s="15">
        <v>0</v>
      </c>
      <c r="AN129" s="15">
        <v>0</v>
      </c>
      <c r="AO129" s="15">
        <v>816.43410844015489</v>
      </c>
      <c r="AP129" s="15">
        <v>485.65754270390522</v>
      </c>
      <c r="AQ129" s="15">
        <v>4256.6364733491928</v>
      </c>
      <c r="AR129" s="15">
        <v>954.63973531976785</v>
      </c>
      <c r="AS129" s="15">
        <v>15.380665858979688</v>
      </c>
      <c r="AT129" s="15">
        <v>7.0999845571486082</v>
      </c>
      <c r="AU129" s="15">
        <v>2.1662337519306565</v>
      </c>
      <c r="AV129" s="15">
        <v>58.529166130435954</v>
      </c>
      <c r="AW129" s="15">
        <v>60.548012957608698</v>
      </c>
      <c r="AX129" s="12">
        <v>50409.556370915976</v>
      </c>
      <c r="AY129" s="16">
        <v>13.348253971800814</v>
      </c>
      <c r="AZ129" s="5" t="s">
        <v>100</v>
      </c>
      <c r="BA129" s="14">
        <v>246.40666725320037</v>
      </c>
      <c r="BB129" s="14">
        <v>0</v>
      </c>
      <c r="BC129" s="14">
        <v>4.9471868365180462</v>
      </c>
      <c r="BD129" s="14">
        <v>1219.0198206653151</v>
      </c>
      <c r="BE129" s="14">
        <v>4245.260895341743</v>
      </c>
      <c r="BF129" s="15">
        <v>19291.194342971816</v>
      </c>
      <c r="BG129" s="15">
        <v>3157</v>
      </c>
      <c r="BH129" s="17">
        <v>4.2253898146289236E-2</v>
      </c>
      <c r="BI129" s="3">
        <v>6366</v>
      </c>
      <c r="BJ129" s="17">
        <v>8.5203774342501509E-2</v>
      </c>
      <c r="BK129" s="3">
        <v>34857</v>
      </c>
      <c r="BL129" s="17">
        <v>0.46653282473398916</v>
      </c>
      <c r="BM129" s="17">
        <v>1.3447136190502829</v>
      </c>
      <c r="BN129" s="18">
        <v>0.44579028618520877</v>
      </c>
      <c r="BO129" s="19">
        <v>2872</v>
      </c>
      <c r="BP129" s="19">
        <v>0</v>
      </c>
      <c r="BQ129" s="19">
        <v>0</v>
      </c>
      <c r="BR129" s="19">
        <v>909</v>
      </c>
      <c r="BS129" s="19">
        <v>486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0</v>
      </c>
      <c r="CG129" s="20">
        <f t="shared" si="38"/>
        <v>7.4618027478066187E-2</v>
      </c>
      <c r="CH129" s="20">
        <f t="shared" si="39"/>
        <v>0</v>
      </c>
      <c r="CI129" s="20">
        <f t="shared" si="40"/>
        <v>0</v>
      </c>
      <c r="CJ129" s="20">
        <f t="shared" si="28"/>
        <v>3.4075734980248039E-2</v>
      </c>
      <c r="CK129" s="20">
        <f t="shared" si="29"/>
        <v>1.4706595778831434E-2</v>
      </c>
      <c r="CL129" s="20" t="str">
        <f t="shared" si="30"/>
        <v>-</v>
      </c>
      <c r="CM129" s="20" t="str">
        <f t="shared" si="31"/>
        <v>-</v>
      </c>
      <c r="CN129" s="20">
        <f t="shared" si="32"/>
        <v>0</v>
      </c>
      <c r="CO129" s="20">
        <f t="shared" si="33"/>
        <v>0</v>
      </c>
      <c r="CP129" s="20">
        <f t="shared" si="34"/>
        <v>0</v>
      </c>
      <c r="CQ129" s="20">
        <f t="shared" si="35"/>
        <v>0</v>
      </c>
      <c r="CR129" s="20">
        <f t="shared" si="36"/>
        <v>0</v>
      </c>
      <c r="CS129" s="20">
        <f t="shared" si="37"/>
        <v>0</v>
      </c>
      <c r="CT129" s="19">
        <v>1.1160821759999997</v>
      </c>
      <c r="CU129" s="19">
        <v>0</v>
      </c>
      <c r="CV129" s="19">
        <v>0</v>
      </c>
      <c r="CW129" s="19">
        <v>0.54692711999999999</v>
      </c>
      <c r="CX129" s="19">
        <v>1.03754196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</row>
    <row r="130" spans="1:111" x14ac:dyDescent="0.2">
      <c r="A130" s="13" t="s">
        <v>204</v>
      </c>
      <c r="B130" s="14">
        <v>14.667420776914646</v>
      </c>
      <c r="C130" s="14">
        <v>5.5734857326441718</v>
      </c>
      <c r="D130" s="14">
        <v>11.293738510561646</v>
      </c>
      <c r="E130" s="14">
        <v>0</v>
      </c>
      <c r="F130" s="14">
        <v>0</v>
      </c>
      <c r="G130" s="14">
        <v>0.83183283455230128</v>
      </c>
      <c r="H130" s="14">
        <v>0.33290826651385247</v>
      </c>
      <c r="I130" s="14">
        <v>3.9480159268479862</v>
      </c>
      <c r="J130" s="14">
        <v>2.2391752300538594</v>
      </c>
      <c r="K130" s="14">
        <v>0.14939672505069393</v>
      </c>
      <c r="L130" s="14">
        <v>0.8332783410407425</v>
      </c>
      <c r="M130" s="14">
        <v>9.6841707835262428E-3</v>
      </c>
      <c r="N130" s="14">
        <v>0.19646373539728074</v>
      </c>
      <c r="O130" s="14">
        <v>0.18786705074456259</v>
      </c>
      <c r="P130" s="12">
        <v>40.26326730110528</v>
      </c>
      <c r="Q130" s="15">
        <v>39155.044461491299</v>
      </c>
      <c r="R130" s="15">
        <v>728.54939770129909</v>
      </c>
      <c r="S130" s="15">
        <v>105.22940589911678</v>
      </c>
      <c r="T130" s="15">
        <v>9105.3074524639742</v>
      </c>
      <c r="U130" s="15">
        <v>3850.999325470963</v>
      </c>
      <c r="V130" s="15">
        <v>0</v>
      </c>
      <c r="W130" s="15">
        <v>0</v>
      </c>
      <c r="X130" s="15">
        <v>296.64242930228716</v>
      </c>
      <c r="Y130" s="15">
        <v>284.34450057213627</v>
      </c>
      <c r="Z130" s="15">
        <v>7261.1195594202645</v>
      </c>
      <c r="AA130" s="15">
        <v>4118.2506254209138</v>
      </c>
      <c r="AB130" s="15">
        <v>190.81094263526921</v>
      </c>
      <c r="AC130" s="15">
        <v>794.00495057349599</v>
      </c>
      <c r="AD130" s="15">
        <v>24.366371737938415</v>
      </c>
      <c r="AE130" s="15">
        <v>228.14907956763375</v>
      </c>
      <c r="AF130" s="15">
        <v>485.92070251927106</v>
      </c>
      <c r="AG130" s="12">
        <v>66628.739204775862</v>
      </c>
      <c r="AH130" s="15">
        <v>7831.0088922982604</v>
      </c>
      <c r="AI130" s="15">
        <v>50.998457839090939</v>
      </c>
      <c r="AJ130" s="15">
        <v>9.4706465309205097</v>
      </c>
      <c r="AK130" s="15">
        <v>2276.3268631159935</v>
      </c>
      <c r="AL130" s="15">
        <v>3388.8794064144472</v>
      </c>
      <c r="AM130" s="15">
        <v>0</v>
      </c>
      <c r="AN130" s="15">
        <v>0</v>
      </c>
      <c r="AO130" s="15">
        <v>252.14606490694408</v>
      </c>
      <c r="AP130" s="15">
        <v>99.520575200247691</v>
      </c>
      <c r="AQ130" s="15">
        <v>1815.2798898550661</v>
      </c>
      <c r="AR130" s="15">
        <v>617.7375938131371</v>
      </c>
      <c r="AS130" s="15">
        <v>68.69193934869692</v>
      </c>
      <c r="AT130" s="15">
        <v>190.56118813763902</v>
      </c>
      <c r="AU130" s="15">
        <v>4.3859469128289144</v>
      </c>
      <c r="AV130" s="15">
        <v>79.852177848671801</v>
      </c>
      <c r="AW130" s="15">
        <v>82.606519428276087</v>
      </c>
      <c r="AX130" s="12">
        <v>16767.466161650224</v>
      </c>
      <c r="AY130" s="16">
        <v>17.87590791318619</v>
      </c>
      <c r="AZ130" s="5" t="s">
        <v>100</v>
      </c>
      <c r="BA130" s="14">
        <v>110.95803359344995</v>
      </c>
      <c r="BB130" s="14">
        <v>0</v>
      </c>
      <c r="BC130" s="14">
        <v>3.7521231422505306</v>
      </c>
      <c r="BD130" s="14">
        <v>416.32820566459537</v>
      </c>
      <c r="BE130" s="14">
        <v>3219.7574453270518</v>
      </c>
      <c r="BF130" s="15">
        <v>9994.310880716379</v>
      </c>
      <c r="BG130" s="15">
        <v>3228</v>
      </c>
      <c r="BH130" s="17">
        <v>0.1277960330971139</v>
      </c>
      <c r="BI130" s="3">
        <v>7518</v>
      </c>
      <c r="BJ130" s="17">
        <v>0.29763648600498832</v>
      </c>
      <c r="BK130" s="3">
        <v>9959</v>
      </c>
      <c r="BL130" s="17">
        <v>0.39427530781107722</v>
      </c>
      <c r="BM130" s="17">
        <v>0.99744654440119318</v>
      </c>
      <c r="BN130" s="18">
        <v>0.29962380842425568</v>
      </c>
      <c r="BO130" s="19">
        <v>6650</v>
      </c>
      <c r="BP130" s="19">
        <v>1805</v>
      </c>
      <c r="BQ130" s="19">
        <v>0</v>
      </c>
      <c r="BR130" s="19">
        <v>180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20">
        <f t="shared" si="38"/>
        <v>0.1698376311777714</v>
      </c>
      <c r="CH130" s="20">
        <f t="shared" si="39"/>
        <v>2.4775258969331264</v>
      </c>
      <c r="CI130" s="20">
        <f t="shared" si="40"/>
        <v>0</v>
      </c>
      <c r="CJ130" s="20">
        <f t="shared" si="28"/>
        <v>1.9768689957997021E-2</v>
      </c>
      <c r="CK130" s="20">
        <f t="shared" si="29"/>
        <v>0</v>
      </c>
      <c r="CL130" s="20" t="str">
        <f t="shared" si="30"/>
        <v>-</v>
      </c>
      <c r="CM130" s="20" t="str">
        <f t="shared" si="31"/>
        <v>-</v>
      </c>
      <c r="CN130" s="20">
        <f t="shared" si="32"/>
        <v>0</v>
      </c>
      <c r="CO130" s="20">
        <f t="shared" si="33"/>
        <v>0</v>
      </c>
      <c r="CP130" s="20">
        <f t="shared" si="34"/>
        <v>0</v>
      </c>
      <c r="CQ130" s="20">
        <f t="shared" si="35"/>
        <v>0</v>
      </c>
      <c r="CR130" s="20">
        <f t="shared" si="36"/>
        <v>0</v>
      </c>
      <c r="CS130" s="20">
        <f t="shared" si="37"/>
        <v>0</v>
      </c>
      <c r="CT130" s="19">
        <v>2.5842431999999995</v>
      </c>
      <c r="CU130" s="19">
        <v>0.27464464128000005</v>
      </c>
      <c r="CV130" s="19">
        <v>0</v>
      </c>
      <c r="CW130" s="19">
        <v>0.10830239999999999</v>
      </c>
      <c r="CX130" s="19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</row>
    <row r="131" spans="1:111" x14ac:dyDescent="0.2">
      <c r="A131" s="13" t="s">
        <v>205</v>
      </c>
      <c r="B131" s="14">
        <v>12.869303061539794</v>
      </c>
      <c r="C131" s="14">
        <v>8.6112185769500673</v>
      </c>
      <c r="D131" s="14">
        <v>43.812474636087295</v>
      </c>
      <c r="E131" s="14">
        <v>0</v>
      </c>
      <c r="F131" s="14">
        <v>0</v>
      </c>
      <c r="G131" s="14">
        <v>0.98008227669313541</v>
      </c>
      <c r="H131" s="14">
        <v>0.2094915276578371</v>
      </c>
      <c r="I131" s="14">
        <v>6.0792330348881798</v>
      </c>
      <c r="J131" s="14">
        <v>4.0705102701406561</v>
      </c>
      <c r="K131" s="14">
        <v>7.0674179457777167E-2</v>
      </c>
      <c r="L131" s="14">
        <v>0.39781335418687808</v>
      </c>
      <c r="M131" s="14">
        <v>4.7995274517709918E-3</v>
      </c>
      <c r="N131" s="14">
        <v>0</v>
      </c>
      <c r="O131" s="14">
        <v>0.11023753906068709</v>
      </c>
      <c r="P131" s="12">
        <v>77.215837984114074</v>
      </c>
      <c r="Q131" s="15">
        <v>34196.547168397228</v>
      </c>
      <c r="R131" s="15">
        <v>655.03542338418572</v>
      </c>
      <c r="S131" s="15">
        <v>222.0067828033518</v>
      </c>
      <c r="T131" s="15">
        <v>14123.576324550062</v>
      </c>
      <c r="U131" s="15">
        <v>20817.916624426845</v>
      </c>
      <c r="V131" s="15">
        <v>0</v>
      </c>
      <c r="W131" s="15">
        <v>0</v>
      </c>
      <c r="X131" s="15">
        <v>349.51011236631837</v>
      </c>
      <c r="Y131" s="15">
        <v>178.93146490396001</v>
      </c>
      <c r="Z131" s="15">
        <v>11180.815557434304</v>
      </c>
      <c r="AA131" s="15">
        <v>7486.4089423612468</v>
      </c>
      <c r="AB131" s="15">
        <v>90.265745770107841</v>
      </c>
      <c r="AC131" s="15">
        <v>379.06394186859677</v>
      </c>
      <c r="AD131" s="15">
        <v>12.076105705945531</v>
      </c>
      <c r="AE131" s="15">
        <v>0</v>
      </c>
      <c r="AF131" s="15">
        <v>285.13090620237477</v>
      </c>
      <c r="AG131" s="12">
        <v>89977.285100174515</v>
      </c>
      <c r="AH131" s="15">
        <v>6839.3094336794456</v>
      </c>
      <c r="AI131" s="15">
        <v>45.852479636893001</v>
      </c>
      <c r="AJ131" s="15">
        <v>19.980610452301661</v>
      </c>
      <c r="AK131" s="15">
        <v>3530.8940811375155</v>
      </c>
      <c r="AL131" s="15">
        <v>18319.766629495625</v>
      </c>
      <c r="AM131" s="15">
        <v>0</v>
      </c>
      <c r="AN131" s="15">
        <v>0</v>
      </c>
      <c r="AO131" s="15">
        <v>297.08359551137062</v>
      </c>
      <c r="AP131" s="15">
        <v>62.626012716386001</v>
      </c>
      <c r="AQ131" s="15">
        <v>2795.2038893585759</v>
      </c>
      <c r="AR131" s="15">
        <v>1122.961341354187</v>
      </c>
      <c r="AS131" s="15">
        <v>32.495668477238823</v>
      </c>
      <c r="AT131" s="15">
        <v>90.975346048463223</v>
      </c>
      <c r="AU131" s="15">
        <v>2.1736990270701955</v>
      </c>
      <c r="AV131" s="15">
        <v>0</v>
      </c>
      <c r="AW131" s="15">
        <v>48.472254054403713</v>
      </c>
      <c r="AX131" s="12">
        <v>33207.795040949481</v>
      </c>
      <c r="AY131" s="16">
        <v>14.215341255791001</v>
      </c>
      <c r="AZ131" s="5" t="s">
        <v>100</v>
      </c>
      <c r="BA131" s="14">
        <v>190.59376466304255</v>
      </c>
      <c r="BB131" s="14">
        <v>0</v>
      </c>
      <c r="BC131" s="14">
        <v>4.1891365888181173</v>
      </c>
      <c r="BD131" s="14">
        <v>798.42331315054105</v>
      </c>
      <c r="BE131" s="14">
        <v>3594.7657392846045</v>
      </c>
      <c r="BF131" s="15">
        <v>13496.592765026176</v>
      </c>
      <c r="BG131" s="15">
        <v>3774</v>
      </c>
      <c r="BH131" s="17">
        <v>8.0006783829047509E-2</v>
      </c>
      <c r="BI131" s="3">
        <v>26818</v>
      </c>
      <c r="BJ131" s="17">
        <v>0.56852727311271756</v>
      </c>
      <c r="BK131" s="3">
        <v>600</v>
      </c>
      <c r="BL131" s="17">
        <v>1.2719679464077505E-2</v>
      </c>
      <c r="BM131" s="17">
        <v>0.95250814501446857</v>
      </c>
      <c r="BN131" s="18">
        <v>0.11750672526427185</v>
      </c>
      <c r="BO131" s="19">
        <v>3965</v>
      </c>
      <c r="BP131" s="19">
        <v>4253</v>
      </c>
      <c r="BQ131" s="19">
        <v>0</v>
      </c>
      <c r="BR131" s="19">
        <v>0</v>
      </c>
      <c r="BS131" s="19">
        <v>75</v>
      </c>
      <c r="BT131" s="19">
        <v>0</v>
      </c>
      <c r="BU131" s="19">
        <v>1185</v>
      </c>
      <c r="BV131" s="19">
        <v>0</v>
      </c>
      <c r="BW131" s="19">
        <v>0</v>
      </c>
      <c r="BX131" s="19">
        <v>0</v>
      </c>
      <c r="BY131" s="19">
        <v>4285</v>
      </c>
      <c r="BZ131" s="19">
        <v>0</v>
      </c>
      <c r="CA131" s="19">
        <v>100</v>
      </c>
      <c r="CB131" s="19">
        <v>0</v>
      </c>
      <c r="CC131" s="19">
        <v>0</v>
      </c>
      <c r="CD131" s="19">
        <v>0</v>
      </c>
      <c r="CE131" s="19">
        <v>0</v>
      </c>
      <c r="CF131" s="19">
        <v>0</v>
      </c>
      <c r="CG131" s="20">
        <f t="shared" si="38"/>
        <v>0.11594737856061264</v>
      </c>
      <c r="CH131" s="20">
        <f t="shared" si="39"/>
        <v>6.4927786317680827</v>
      </c>
      <c r="CI131" s="20">
        <f t="shared" si="40"/>
        <v>0</v>
      </c>
      <c r="CJ131" s="20">
        <f t="shared" si="28"/>
        <v>0</v>
      </c>
      <c r="CK131" s="20">
        <f t="shared" si="29"/>
        <v>3.6026659801297422E-3</v>
      </c>
      <c r="CL131" s="20" t="str">
        <f t="shared" si="30"/>
        <v>-</v>
      </c>
      <c r="CM131" s="20" t="str">
        <f t="shared" si="31"/>
        <v>-</v>
      </c>
      <c r="CN131" s="20">
        <f t="shared" si="32"/>
        <v>0</v>
      </c>
      <c r="CO131" s="20">
        <f t="shared" si="33"/>
        <v>0</v>
      </c>
      <c r="CP131" s="20">
        <f t="shared" si="34"/>
        <v>0</v>
      </c>
      <c r="CQ131" s="20">
        <f t="shared" si="35"/>
        <v>0.57237054948383459</v>
      </c>
      <c r="CR131" s="20">
        <f t="shared" si="36"/>
        <v>0</v>
      </c>
      <c r="CS131" s="20">
        <f t="shared" si="37"/>
        <v>0.26380773519910578</v>
      </c>
      <c r="CT131" s="19">
        <v>1.54083072</v>
      </c>
      <c r="CU131" s="19">
        <v>0.64712668108800009</v>
      </c>
      <c r="CV131" s="19">
        <v>0</v>
      </c>
      <c r="CW131" s="19">
        <v>0</v>
      </c>
      <c r="CX131" s="19">
        <v>0.16011449999999999</v>
      </c>
      <c r="CY131" s="19">
        <v>0</v>
      </c>
      <c r="CZ131" s="19">
        <v>3.3229295999999997</v>
      </c>
      <c r="DA131" s="19">
        <v>0</v>
      </c>
      <c r="DB131" s="19">
        <v>0</v>
      </c>
      <c r="DC131" s="19">
        <v>0</v>
      </c>
      <c r="DD131" s="19">
        <v>5.0168437199999998</v>
      </c>
      <c r="DE131" s="19">
        <v>0</v>
      </c>
      <c r="DF131" s="19">
        <v>3.8662079999999995E-2</v>
      </c>
      <c r="DG131" s="19">
        <v>0</v>
      </c>
    </row>
    <row r="132" spans="1:111" x14ac:dyDescent="0.2">
      <c r="A132" s="13" t="s">
        <v>206</v>
      </c>
      <c r="B132" s="14">
        <v>16.411705156965589</v>
      </c>
      <c r="C132" s="14">
        <v>5.4148844966138094</v>
      </c>
      <c r="D132" s="14">
        <v>3.3439854129336841</v>
      </c>
      <c r="E132" s="14">
        <v>0</v>
      </c>
      <c r="F132" s="14">
        <v>0</v>
      </c>
      <c r="G132" s="14">
        <v>0.66803825950125395</v>
      </c>
      <c r="H132" s="14">
        <v>0</v>
      </c>
      <c r="I132" s="14">
        <v>3.813111855871437</v>
      </c>
      <c r="J132" s="14">
        <v>2.2695626284747537</v>
      </c>
      <c r="K132" s="14">
        <v>5.6945084386384442E-3</v>
      </c>
      <c r="L132" s="14">
        <v>3.7586209545645177E-2</v>
      </c>
      <c r="M132" s="14">
        <v>7.2040090524265802E-4</v>
      </c>
      <c r="N132" s="14">
        <v>0</v>
      </c>
      <c r="O132" s="14">
        <v>0.10375247634931671</v>
      </c>
      <c r="P132" s="12">
        <v>32.069041405599364</v>
      </c>
      <c r="Q132" s="15">
        <v>42987.253056394933</v>
      </c>
      <c r="R132" s="15">
        <v>797.11507935674001</v>
      </c>
      <c r="S132" s="15">
        <v>122.70699603903817</v>
      </c>
      <c r="T132" s="15">
        <v>8840.4950300002511</v>
      </c>
      <c r="U132" s="15">
        <v>603.72205766104616</v>
      </c>
      <c r="V132" s="15">
        <v>0</v>
      </c>
      <c r="W132" s="15">
        <v>0</v>
      </c>
      <c r="X132" s="15">
        <v>238.23114925726571</v>
      </c>
      <c r="Y132" s="15">
        <v>0</v>
      </c>
      <c r="Z132" s="15">
        <v>7013.0064295435841</v>
      </c>
      <c r="AA132" s="15">
        <v>4174.1385795533624</v>
      </c>
      <c r="AB132" s="15">
        <v>7.2730812717105771</v>
      </c>
      <c r="AC132" s="15">
        <v>35.814727183789699</v>
      </c>
      <c r="AD132" s="15">
        <v>1.812602921806205</v>
      </c>
      <c r="AE132" s="15">
        <v>0</v>
      </c>
      <c r="AF132" s="15">
        <v>268.35720258536713</v>
      </c>
      <c r="AG132" s="12">
        <v>65089.925991768891</v>
      </c>
      <c r="AH132" s="15">
        <v>8597.4506112789877</v>
      </c>
      <c r="AI132" s="15">
        <v>55.798055554971803</v>
      </c>
      <c r="AJ132" s="15">
        <v>11.043629643513436</v>
      </c>
      <c r="AK132" s="15">
        <v>2210.1237575000628</v>
      </c>
      <c r="AL132" s="15">
        <v>531.27541074172063</v>
      </c>
      <c r="AM132" s="15">
        <v>0</v>
      </c>
      <c r="AN132" s="15">
        <v>0</v>
      </c>
      <c r="AO132" s="15">
        <v>202.49647686867584</v>
      </c>
      <c r="AP132" s="15">
        <v>0</v>
      </c>
      <c r="AQ132" s="15">
        <v>1753.251607385896</v>
      </c>
      <c r="AR132" s="15">
        <v>626.1207869330043</v>
      </c>
      <c r="AS132" s="15">
        <v>2.6183092578158078</v>
      </c>
      <c r="AT132" s="15">
        <v>8.595534524109528</v>
      </c>
      <c r="AU132" s="15">
        <v>0.3262685259251169</v>
      </c>
      <c r="AV132" s="15">
        <v>0</v>
      </c>
      <c r="AW132" s="15">
        <v>45.620724439512415</v>
      </c>
      <c r="AX132" s="12">
        <v>14044.721172654194</v>
      </c>
      <c r="AY132" s="16">
        <v>19.785847130238288</v>
      </c>
      <c r="AZ132" s="5" t="s">
        <v>74</v>
      </c>
      <c r="BA132" s="14">
        <v>66.71098576409203</v>
      </c>
      <c r="BB132" s="14">
        <v>0</v>
      </c>
      <c r="BC132" s="14">
        <v>3.066790516631281</v>
      </c>
      <c r="BD132" s="14">
        <v>204.58861849644182</v>
      </c>
      <c r="BE132" s="14">
        <v>941.0670498092544</v>
      </c>
      <c r="BF132" s="15">
        <v>9763.4888987653339</v>
      </c>
      <c r="BG132" s="15">
        <v>3987</v>
      </c>
      <c r="BH132" s="17">
        <v>0.13894406691061159</v>
      </c>
      <c r="BI132" s="3">
        <v>4932</v>
      </c>
      <c r="BJ132" s="17">
        <v>0.17187663355985364</v>
      </c>
      <c r="BK132" s="3">
        <v>12243</v>
      </c>
      <c r="BL132" s="17">
        <v>0.42665969681129118</v>
      </c>
      <c r="BM132" s="17">
        <v>0.23603387253806229</v>
      </c>
      <c r="BN132" s="18">
        <v>0.10551261910631847</v>
      </c>
      <c r="BO132" s="19">
        <v>5414</v>
      </c>
      <c r="BP132" s="19">
        <v>1520</v>
      </c>
      <c r="BQ132" s="19">
        <v>0</v>
      </c>
      <c r="BR132" s="19">
        <v>0</v>
      </c>
      <c r="BS132" s="19">
        <v>1215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309</v>
      </c>
      <c r="BZ132" s="19">
        <v>0</v>
      </c>
      <c r="CA132" s="19">
        <v>0</v>
      </c>
      <c r="CB132" s="19">
        <v>0</v>
      </c>
      <c r="CC132" s="19">
        <v>0</v>
      </c>
      <c r="CD132" s="19">
        <v>0</v>
      </c>
      <c r="CE132" s="19">
        <v>0</v>
      </c>
      <c r="CF132" s="19">
        <v>196</v>
      </c>
      <c r="CG132" s="20">
        <f t="shared" si="38"/>
        <v>0.12594431174509751</v>
      </c>
      <c r="CH132" s="20">
        <f t="shared" si="39"/>
        <v>1.9068764841666492</v>
      </c>
      <c r="CI132" s="20">
        <f t="shared" si="40"/>
        <v>0</v>
      </c>
      <c r="CJ132" s="20">
        <f t="shared" si="28"/>
        <v>0</v>
      </c>
      <c r="CK132" s="20">
        <f t="shared" si="29"/>
        <v>2.0125155020957504</v>
      </c>
      <c r="CL132" s="20" t="str">
        <f t="shared" si="30"/>
        <v>-</v>
      </c>
      <c r="CM132" s="20" t="str">
        <f t="shared" si="31"/>
        <v>-</v>
      </c>
      <c r="CN132" s="20">
        <f t="shared" si="32"/>
        <v>0</v>
      </c>
      <c r="CO132" s="20" t="str">
        <f t="shared" si="33"/>
        <v>-</v>
      </c>
      <c r="CP132" s="20">
        <f t="shared" si="34"/>
        <v>0</v>
      </c>
      <c r="CQ132" s="20">
        <f t="shared" si="35"/>
        <v>7.4027249960892133E-2</v>
      </c>
      <c r="CR132" s="20">
        <f t="shared" si="36"/>
        <v>0</v>
      </c>
      <c r="CS132" s="20">
        <f t="shared" si="37"/>
        <v>0</v>
      </c>
      <c r="CT132" s="19">
        <v>2.1039237119999998</v>
      </c>
      <c r="CU132" s="19">
        <v>0.23127969792</v>
      </c>
      <c r="CV132" s="19">
        <v>0</v>
      </c>
      <c r="CW132" s="19">
        <v>0</v>
      </c>
      <c r="CX132" s="19">
        <v>2.5938548999999997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0.36177472799999993</v>
      </c>
      <c r="DE132" s="19">
        <v>0</v>
      </c>
      <c r="DF132" s="19">
        <v>0</v>
      </c>
      <c r="DG132" s="19">
        <v>0</v>
      </c>
    </row>
    <row r="133" spans="1:111" x14ac:dyDescent="0.2">
      <c r="A133" s="13" t="s">
        <v>207</v>
      </c>
      <c r="B133" s="14">
        <v>35.801468232127462</v>
      </c>
      <c r="C133" s="14">
        <v>12.302899173794772</v>
      </c>
      <c r="D133" s="14">
        <v>22.489538553477487</v>
      </c>
      <c r="E133" s="14">
        <v>0</v>
      </c>
      <c r="F133" s="14">
        <v>0</v>
      </c>
      <c r="G133" s="14">
        <v>2.1512195320893182</v>
      </c>
      <c r="H133" s="14">
        <v>5.6956326584225021</v>
      </c>
      <c r="I133" s="14">
        <v>10.30341547411053</v>
      </c>
      <c r="J133" s="14">
        <v>3.9808000063422413</v>
      </c>
      <c r="K133" s="14">
        <v>3.9608681798848754E-3</v>
      </c>
      <c r="L133" s="14">
        <v>2.4466566642467793E-2</v>
      </c>
      <c r="M133" s="14">
        <v>8.8339350534460612E-3</v>
      </c>
      <c r="N133" s="14">
        <v>0</v>
      </c>
      <c r="O133" s="14">
        <v>0.13252024702115842</v>
      </c>
      <c r="P133" s="12">
        <v>92.894755247261273</v>
      </c>
      <c r="Q133" s="15">
        <v>99981.408057621695</v>
      </c>
      <c r="R133" s="15">
        <v>635.6059079205528</v>
      </c>
      <c r="S133" s="15">
        <v>25.891602446740535</v>
      </c>
      <c r="T133" s="15">
        <v>20318.117093175104</v>
      </c>
      <c r="U133" s="15">
        <v>10310.020093868836</v>
      </c>
      <c r="V133" s="15">
        <v>0</v>
      </c>
      <c r="W133" s="15">
        <v>0</v>
      </c>
      <c r="X133" s="15">
        <v>767.15291997935856</v>
      </c>
      <c r="Y133" s="15">
        <v>4864.7690267976759</v>
      </c>
      <c r="Z133" s="15">
        <v>18949.855576602902</v>
      </c>
      <c r="AA133" s="15">
        <v>7321.4154460793079</v>
      </c>
      <c r="AB133" s="15">
        <v>5.0588591604094573</v>
      </c>
      <c r="AC133" s="15">
        <v>23.313428515845629</v>
      </c>
      <c r="AD133" s="15">
        <v>22.227091016118312</v>
      </c>
      <c r="AE133" s="15">
        <v>0</v>
      </c>
      <c r="AF133" s="15">
        <v>342.76543585124858</v>
      </c>
      <c r="AG133" s="12">
        <v>163567.60053903583</v>
      </c>
      <c r="AH133" s="15">
        <v>19996.28161152434</v>
      </c>
      <c r="AI133" s="15">
        <v>44.492413554438698</v>
      </c>
      <c r="AJ133" s="15">
        <v>2.330244220206648</v>
      </c>
      <c r="AK133" s="15">
        <v>5079.529273293776</v>
      </c>
      <c r="AL133" s="15">
        <v>9072.8176826045765</v>
      </c>
      <c r="AM133" s="15">
        <v>0</v>
      </c>
      <c r="AN133" s="15">
        <v>0</v>
      </c>
      <c r="AO133" s="15">
        <v>652.0799819824548</v>
      </c>
      <c r="AP133" s="15">
        <v>1702.6691593791866</v>
      </c>
      <c r="AQ133" s="15">
        <v>4737.4638941507255</v>
      </c>
      <c r="AR133" s="15">
        <v>1098.2123169118961</v>
      </c>
      <c r="AS133" s="15">
        <v>1.8211892977474045</v>
      </c>
      <c r="AT133" s="15">
        <v>5.5952228438029508</v>
      </c>
      <c r="AU133" s="15">
        <v>4.0008763829012963</v>
      </c>
      <c r="AV133" s="15">
        <v>0</v>
      </c>
      <c r="AW133" s="15">
        <v>58.270124094712266</v>
      </c>
      <c r="AX133" s="12">
        <v>42455.563990240764</v>
      </c>
      <c r="AY133" s="16">
        <v>1.1063676551026602</v>
      </c>
      <c r="AZ133" s="5" t="s">
        <v>132</v>
      </c>
      <c r="BA133" s="14">
        <v>0</v>
      </c>
      <c r="BB133" s="14">
        <v>500</v>
      </c>
      <c r="BC133" s="14">
        <v>5.7179759377211603</v>
      </c>
      <c r="BD133" s="14">
        <v>2858.9879688605802</v>
      </c>
      <c r="BE133" s="14">
        <v>2312.9211569753616</v>
      </c>
      <c r="BF133" s="15">
        <v>24535.140080855374</v>
      </c>
      <c r="BG133" s="15">
        <v>3268</v>
      </c>
      <c r="BH133" s="17">
        <v>3.8411810338747972E-2</v>
      </c>
      <c r="BI133" s="3">
        <v>31186</v>
      </c>
      <c r="BJ133" s="17">
        <v>0.36655774700862737</v>
      </c>
      <c r="BK133" s="3">
        <v>12995</v>
      </c>
      <c r="BL133" s="17">
        <v>0.15274218952020499</v>
      </c>
      <c r="BM133" s="17">
        <v>0.70774821204876426</v>
      </c>
      <c r="BN133" s="18">
        <v>6.7130700556549641E-2</v>
      </c>
      <c r="BO133" s="19">
        <v>22460</v>
      </c>
      <c r="BP133" s="19">
        <v>21550</v>
      </c>
      <c r="BQ133" s="19">
        <v>0</v>
      </c>
      <c r="BR133" s="19">
        <v>1140</v>
      </c>
      <c r="BS133" s="19">
        <v>4666</v>
      </c>
      <c r="BT133" s="19">
        <v>0</v>
      </c>
      <c r="BU133" s="19">
        <v>0</v>
      </c>
      <c r="BV133" s="19">
        <v>0</v>
      </c>
      <c r="BW133" s="19">
        <v>0</v>
      </c>
      <c r="BX133" s="19">
        <v>0</v>
      </c>
      <c r="BY133" s="19">
        <v>2300</v>
      </c>
      <c r="BZ133" s="19">
        <v>0</v>
      </c>
      <c r="CA133" s="19">
        <v>0</v>
      </c>
      <c r="CB133" s="19">
        <v>0</v>
      </c>
      <c r="CC133" s="19">
        <v>0</v>
      </c>
      <c r="CD133" s="19">
        <v>0</v>
      </c>
      <c r="CE133" s="19">
        <v>0</v>
      </c>
      <c r="CF133" s="19">
        <v>2300</v>
      </c>
      <c r="CG133" s="20">
        <f t="shared" si="38"/>
        <v>0.22464176526755616</v>
      </c>
      <c r="CH133" s="20">
        <f t="shared" si="39"/>
        <v>33.904656535529924</v>
      </c>
      <c r="CI133" s="20">
        <f t="shared" si="40"/>
        <v>0</v>
      </c>
      <c r="CJ133" s="20">
        <f t="shared" si="28"/>
        <v>5.6107561284944471E-2</v>
      </c>
      <c r="CK133" s="20">
        <f t="shared" si="29"/>
        <v>0.45256943803385774</v>
      </c>
      <c r="CL133" s="20" t="str">
        <f t="shared" si="30"/>
        <v>-</v>
      </c>
      <c r="CM133" s="20" t="str">
        <f t="shared" si="31"/>
        <v>-</v>
      </c>
      <c r="CN133" s="20">
        <f t="shared" si="32"/>
        <v>0</v>
      </c>
      <c r="CO133" s="20">
        <f t="shared" si="33"/>
        <v>0</v>
      </c>
      <c r="CP133" s="20">
        <f t="shared" si="34"/>
        <v>0</v>
      </c>
      <c r="CQ133" s="20">
        <f t="shared" si="35"/>
        <v>0.31414690464419326</v>
      </c>
      <c r="CR133" s="20">
        <f t="shared" si="36"/>
        <v>0</v>
      </c>
      <c r="CS133" s="20">
        <f t="shared" si="37"/>
        <v>0</v>
      </c>
      <c r="CT133" s="19">
        <v>8.7281356799999976</v>
      </c>
      <c r="CU133" s="19">
        <v>3.2789983488000001</v>
      </c>
      <c r="CV133" s="19">
        <v>0</v>
      </c>
      <c r="CW133" s="19">
        <v>0.68591519999999995</v>
      </c>
      <c r="CX133" s="19">
        <v>9.9612567599999995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2.6928215999999998</v>
      </c>
      <c r="DE133" s="19">
        <v>0</v>
      </c>
      <c r="DF133" s="19">
        <v>0</v>
      </c>
      <c r="DG133" s="19">
        <v>0</v>
      </c>
    </row>
    <row r="134" spans="1:111" x14ac:dyDescent="0.2">
      <c r="A134" s="13" t="s">
        <v>208</v>
      </c>
      <c r="B134" s="14">
        <v>5.0776872996964233</v>
      </c>
      <c r="C134" s="14">
        <v>1.5313381195218669</v>
      </c>
      <c r="D134" s="14">
        <v>0.74542925481712308</v>
      </c>
      <c r="E134" s="14">
        <v>0</v>
      </c>
      <c r="F134" s="14">
        <v>0</v>
      </c>
      <c r="G134" s="14">
        <v>0.20434160297048803</v>
      </c>
      <c r="H134" s="14">
        <v>0.1782638153513621</v>
      </c>
      <c r="I134" s="14">
        <v>1.7054815010477156</v>
      </c>
      <c r="J134" s="14">
        <v>2.2206260822014681</v>
      </c>
      <c r="K134" s="14">
        <v>9.9829780598440915E-3</v>
      </c>
      <c r="L134" s="14">
        <v>6.589195701263971E-2</v>
      </c>
      <c r="M134" s="14">
        <v>1.2629266439455524E-3</v>
      </c>
      <c r="N134" s="14">
        <v>0.19021034201395892</v>
      </c>
      <c r="O134" s="14">
        <v>0.18188728776339677</v>
      </c>
      <c r="P134" s="12">
        <v>12.112403167100233</v>
      </c>
      <c r="Q134" s="15">
        <v>13156.280506948708</v>
      </c>
      <c r="R134" s="15">
        <v>390.60071609359898</v>
      </c>
      <c r="S134" s="15">
        <v>94.173083332050126</v>
      </c>
      <c r="T134" s="15">
        <v>2490.9374791209716</v>
      </c>
      <c r="U134" s="15">
        <v>311.1290648316126</v>
      </c>
      <c r="V134" s="15">
        <v>0</v>
      </c>
      <c r="W134" s="15">
        <v>0</v>
      </c>
      <c r="X134" s="15">
        <v>72.870878612664058</v>
      </c>
      <c r="Y134" s="15">
        <v>152.25916759882378</v>
      </c>
      <c r="Z134" s="15">
        <v>3136.6907618769137</v>
      </c>
      <c r="AA134" s="15">
        <v>4084.1353678390869</v>
      </c>
      <c r="AB134" s="15">
        <v>12.750356162490819</v>
      </c>
      <c r="AC134" s="15">
        <v>62.786391406342638</v>
      </c>
      <c r="AD134" s="15">
        <v>3.1776535928581735</v>
      </c>
      <c r="AE134" s="15">
        <v>220.88714931015298</v>
      </c>
      <c r="AF134" s="15">
        <v>470.45396358239583</v>
      </c>
      <c r="AG134" s="12">
        <v>24659.13254030867</v>
      </c>
      <c r="AH134" s="15">
        <v>2631.2561013897416</v>
      </c>
      <c r="AI134" s="15">
        <v>27.342050126551932</v>
      </c>
      <c r="AJ134" s="15">
        <v>8.4755774998845119</v>
      </c>
      <c r="AK134" s="15">
        <v>622.7343697802429</v>
      </c>
      <c r="AL134" s="15">
        <v>273.79357705181911</v>
      </c>
      <c r="AM134" s="15">
        <v>0</v>
      </c>
      <c r="AN134" s="15">
        <v>0</v>
      </c>
      <c r="AO134" s="15">
        <v>61.94024682076445</v>
      </c>
      <c r="AP134" s="15">
        <v>53.290708659588319</v>
      </c>
      <c r="AQ134" s="15">
        <v>784.17269046922843</v>
      </c>
      <c r="AR134" s="15">
        <v>612.620305175863</v>
      </c>
      <c r="AS134" s="15">
        <v>4.5901282184966945</v>
      </c>
      <c r="AT134" s="15">
        <v>15.068733937522232</v>
      </c>
      <c r="AU134" s="15">
        <v>0.57197764671447116</v>
      </c>
      <c r="AV134" s="15">
        <v>77.310502258553541</v>
      </c>
      <c r="AW134" s="15">
        <v>79.977173809007297</v>
      </c>
      <c r="AX134" s="12">
        <v>5253.1441428439794</v>
      </c>
      <c r="AY134" s="16">
        <v>12.112403167100233</v>
      </c>
      <c r="AZ134" s="5" t="s">
        <v>78</v>
      </c>
      <c r="BA134" s="14">
        <v>122.77849773492584</v>
      </c>
      <c r="BB134" s="14">
        <v>0</v>
      </c>
      <c r="BC134" s="14">
        <v>1.0200813871196037</v>
      </c>
      <c r="BD134" s="14">
        <v>125.24406027790427</v>
      </c>
      <c r="BE134" s="14">
        <v>578.29350466755386</v>
      </c>
      <c r="BF134" s="15">
        <v>3698.8698810463002</v>
      </c>
      <c r="BG134" s="15">
        <v>3515</v>
      </c>
      <c r="BH134" s="17">
        <v>0.184495066134789</v>
      </c>
      <c r="BI134" s="3">
        <v>3167</v>
      </c>
      <c r="BJ134" s="17">
        <v>0.16622926726852824</v>
      </c>
      <c r="BK134" s="3">
        <v>3245</v>
      </c>
      <c r="BL134" s="17">
        <v>0.17032332563510394</v>
      </c>
      <c r="BM134" s="17">
        <v>0.16452162294951747</v>
      </c>
      <c r="BN134" s="18">
        <v>8.6544972263926045E-2</v>
      </c>
      <c r="BO134" s="19">
        <v>2240</v>
      </c>
      <c r="BP134" s="19">
        <v>75</v>
      </c>
      <c r="BQ134" s="19">
        <v>0</v>
      </c>
      <c r="BR134" s="19">
        <v>0</v>
      </c>
      <c r="BS134" s="19">
        <v>307</v>
      </c>
      <c r="BT134" s="19">
        <v>0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410</v>
      </c>
      <c r="CG134" s="20">
        <f t="shared" ref="CG134:CG153" si="41">IFERROR(BO134/Q134,"-")</f>
        <v>0.17026088785632892</v>
      </c>
      <c r="CH134" s="20">
        <f t="shared" ref="CH134:CH153" si="42">IFERROR(BP134/R134,"-")</f>
        <v>0.19201193676774489</v>
      </c>
      <c r="CI134" s="20">
        <f t="shared" ref="CI134:CI153" si="43">IFERROR(BQ134/S134,"-")</f>
        <v>0</v>
      </c>
      <c r="CJ134" s="20">
        <f t="shared" ref="CJ134:CJ153" si="44">IFERROR(BR134/T134,"-")</f>
        <v>0</v>
      </c>
      <c r="CK134" s="20">
        <f t="shared" ref="CK134:CK153" si="45">IFERROR(BS134/U134,"-")</f>
        <v>0.98672877175956764</v>
      </c>
      <c r="CL134" s="20" t="str">
        <f t="shared" ref="CL134:CL153" si="46">IFERROR(BT134/V134,"-")</f>
        <v>-</v>
      </c>
      <c r="CM134" s="20" t="str">
        <f t="shared" ref="CM134:CM153" si="47">IFERROR(BU134/W134,"-")</f>
        <v>-</v>
      </c>
      <c r="CN134" s="20">
        <f t="shared" ref="CN134:CN153" si="48">IFERROR(BV134/X134,"-")</f>
        <v>0</v>
      </c>
      <c r="CO134" s="20">
        <f t="shared" ref="CO134:CO153" si="49">IFERROR(BW134/Y134,"-")</f>
        <v>0</v>
      </c>
      <c r="CP134" s="20">
        <f t="shared" ref="CP134:CP153" si="50">IFERROR(BX134/Z134,"-")</f>
        <v>0</v>
      </c>
      <c r="CQ134" s="20">
        <f t="shared" ref="CQ134:CQ153" si="51">IFERROR(BY134/AA134,"-")</f>
        <v>0</v>
      </c>
      <c r="CR134" s="20">
        <f t="shared" ref="CR134:CR153" si="52">IFERROR(BZ134/AB134,"-")</f>
        <v>0</v>
      </c>
      <c r="CS134" s="20">
        <f t="shared" ref="CS134:CS153" si="53">IFERROR(CA134/AC134,"-")</f>
        <v>0</v>
      </c>
      <c r="CT134" s="19">
        <v>0.87048191999999991</v>
      </c>
      <c r="CU134" s="19">
        <v>1.14118272E-2</v>
      </c>
      <c r="CV134" s="19">
        <v>0</v>
      </c>
      <c r="CW134" s="19">
        <v>0</v>
      </c>
      <c r="CX134" s="19">
        <v>0.65540201999999992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</row>
    <row r="135" spans="1:111" x14ac:dyDescent="0.2">
      <c r="A135" s="13" t="s">
        <v>209</v>
      </c>
      <c r="B135" s="14">
        <v>19.843697108193393</v>
      </c>
      <c r="C135" s="14">
        <v>9.0368782965043675</v>
      </c>
      <c r="D135" s="14">
        <v>29.206288966861045</v>
      </c>
      <c r="E135" s="14">
        <v>0</v>
      </c>
      <c r="F135" s="14">
        <v>0</v>
      </c>
      <c r="G135" s="14">
        <v>1.5658009327421041</v>
      </c>
      <c r="H135" s="14">
        <v>0.53875909695553492</v>
      </c>
      <c r="I135" s="14">
        <v>6.4759220256528369</v>
      </c>
      <c r="J135" s="14">
        <v>3.2194891994748032</v>
      </c>
      <c r="K135" s="14">
        <v>1.832392681820242E-2</v>
      </c>
      <c r="L135" s="14">
        <v>0.1209458130599764</v>
      </c>
      <c r="M135" s="14">
        <v>2.3181234358815861E-3</v>
      </c>
      <c r="N135" s="14">
        <v>0.34913433308531877</v>
      </c>
      <c r="O135" s="14">
        <v>0.33385722478386948</v>
      </c>
      <c r="P135" s="12">
        <v>70.711415047567343</v>
      </c>
      <c r="Q135" s="15">
        <v>52438.552291158732</v>
      </c>
      <c r="R135" s="15">
        <v>1457.7709772744388</v>
      </c>
      <c r="S135" s="15">
        <v>48.836430545591789</v>
      </c>
      <c r="T135" s="15">
        <v>14603.172325516945</v>
      </c>
      <c r="U135" s="15">
        <v>13080.220638454723</v>
      </c>
      <c r="V135" s="15">
        <v>0</v>
      </c>
      <c r="W135" s="15">
        <v>0</v>
      </c>
      <c r="X135" s="15">
        <v>558.38501823794093</v>
      </c>
      <c r="Y135" s="15">
        <v>460.16636341513691</v>
      </c>
      <c r="Z135" s="15">
        <v>11910.398781823065</v>
      </c>
      <c r="AA135" s="15">
        <v>5921.2263655462439</v>
      </c>
      <c r="AB135" s="15">
        <v>23.403496614631127</v>
      </c>
      <c r="AC135" s="15">
        <v>115.24549432164164</v>
      </c>
      <c r="AD135" s="15">
        <v>5.8326374695088221</v>
      </c>
      <c r="AE135" s="15">
        <v>405.44213708347121</v>
      </c>
      <c r="AF135" s="15">
        <v>863.52628928363265</v>
      </c>
      <c r="AG135" s="12">
        <v>101892.1792467457</v>
      </c>
      <c r="AH135" s="15">
        <v>10487.710458231748</v>
      </c>
      <c r="AI135" s="15">
        <v>102.04396840921072</v>
      </c>
      <c r="AJ135" s="15">
        <v>4.3952787491032606</v>
      </c>
      <c r="AK135" s="15">
        <v>3650.7930813792364</v>
      </c>
      <c r="AL135" s="15">
        <v>11510.594161840156</v>
      </c>
      <c r="AM135" s="15">
        <v>0</v>
      </c>
      <c r="AN135" s="15">
        <v>0</v>
      </c>
      <c r="AO135" s="15">
        <v>474.62726550224977</v>
      </c>
      <c r="AP135" s="15">
        <v>161.05822719529792</v>
      </c>
      <c r="AQ135" s="15">
        <v>2977.5996954557663</v>
      </c>
      <c r="AR135" s="15">
        <v>888.1839548319366</v>
      </c>
      <c r="AS135" s="15">
        <v>8.4252587812672051</v>
      </c>
      <c r="AT135" s="15">
        <v>27.658918637193995</v>
      </c>
      <c r="AU135" s="15">
        <v>1.0498747445115879</v>
      </c>
      <c r="AV135" s="15">
        <v>141.9047479792149</v>
      </c>
      <c r="AW135" s="15">
        <v>146.79946917821755</v>
      </c>
      <c r="AX135" s="12">
        <v>30582.844360915111</v>
      </c>
      <c r="AY135" s="16">
        <v>70.711415047567343</v>
      </c>
      <c r="AZ135" s="5" t="s">
        <v>78</v>
      </c>
      <c r="BA135" s="14">
        <v>150.20640304637197</v>
      </c>
      <c r="BB135" s="14">
        <v>0</v>
      </c>
      <c r="BC135" s="14">
        <v>4.8677459306440198</v>
      </c>
      <c r="BD135" s="14">
        <v>731.16660718565265</v>
      </c>
      <c r="BE135" s="14">
        <v>2759.569863353755</v>
      </c>
      <c r="BF135" s="15">
        <v>15283.826887011854</v>
      </c>
      <c r="BG135" s="15">
        <v>4964</v>
      </c>
      <c r="BH135" s="17">
        <v>0.12545491306105944</v>
      </c>
      <c r="BI135" s="3">
        <v>26301</v>
      </c>
      <c r="BJ135" s="17">
        <v>0.66470380105135463</v>
      </c>
      <c r="BK135" s="3">
        <v>62</v>
      </c>
      <c r="BL135" s="17">
        <v>1.5669227658714113E-3</v>
      </c>
      <c r="BM135" s="17">
        <v>0.55591657198907229</v>
      </c>
      <c r="BN135" s="18">
        <v>8.826386897021446E-2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0</v>
      </c>
      <c r="CG135" s="20">
        <f t="shared" si="41"/>
        <v>0</v>
      </c>
      <c r="CH135" s="20">
        <f t="shared" si="42"/>
        <v>0</v>
      </c>
      <c r="CI135" s="20">
        <f t="shared" si="43"/>
        <v>0</v>
      </c>
      <c r="CJ135" s="20">
        <f t="shared" si="44"/>
        <v>0</v>
      </c>
      <c r="CK135" s="20">
        <f t="shared" si="45"/>
        <v>0</v>
      </c>
      <c r="CL135" s="20" t="str">
        <f t="shared" si="46"/>
        <v>-</v>
      </c>
      <c r="CM135" s="20" t="str">
        <f t="shared" si="47"/>
        <v>-</v>
      </c>
      <c r="CN135" s="20">
        <f t="shared" si="48"/>
        <v>0</v>
      </c>
      <c r="CO135" s="20">
        <f t="shared" si="49"/>
        <v>0</v>
      </c>
      <c r="CP135" s="20">
        <f t="shared" si="50"/>
        <v>0</v>
      </c>
      <c r="CQ135" s="20">
        <f t="shared" si="51"/>
        <v>0</v>
      </c>
      <c r="CR135" s="20">
        <f t="shared" si="52"/>
        <v>0</v>
      </c>
      <c r="CS135" s="20">
        <f t="shared" si="53"/>
        <v>0</v>
      </c>
      <c r="CT135" s="19">
        <v>0</v>
      </c>
      <c r="CU135" s="19">
        <v>0</v>
      </c>
      <c r="CV135" s="19">
        <v>0</v>
      </c>
      <c r="CW135" s="19">
        <v>0</v>
      </c>
      <c r="CX135" s="19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</row>
    <row r="136" spans="1:111" x14ac:dyDescent="0.2">
      <c r="A136" s="13" t="s">
        <v>210</v>
      </c>
      <c r="B136" s="14">
        <v>6.996846422502915</v>
      </c>
      <c r="C136" s="14">
        <v>4.0169993336804728</v>
      </c>
      <c r="D136" s="14">
        <v>17.143935146331362</v>
      </c>
      <c r="E136" s="14">
        <v>0</v>
      </c>
      <c r="F136" s="14">
        <v>0</v>
      </c>
      <c r="G136" s="14">
        <v>0.71893401293839732</v>
      </c>
      <c r="H136" s="14">
        <v>0.12777133131280657</v>
      </c>
      <c r="I136" s="14">
        <v>3.2251224150738893</v>
      </c>
      <c r="J136" s="14">
        <v>1.3833122207766853</v>
      </c>
      <c r="K136" s="14">
        <v>1.213445569811919E-2</v>
      </c>
      <c r="L136" s="14">
        <v>5.0585618988650681E-2</v>
      </c>
      <c r="M136" s="14">
        <v>1.6208240102783492E-3</v>
      </c>
      <c r="N136" s="14">
        <v>0</v>
      </c>
      <c r="O136" s="14">
        <v>0.14772236965363741</v>
      </c>
      <c r="P136" s="12">
        <v>33.824984150967218</v>
      </c>
      <c r="Q136" s="15">
        <v>18347.437015787098</v>
      </c>
      <c r="R136" s="15">
        <v>502.89939507935594</v>
      </c>
      <c r="S136" s="15">
        <v>43.432306844139603</v>
      </c>
      <c r="T136" s="15">
        <v>6141.0602488384447</v>
      </c>
      <c r="U136" s="15">
        <v>8140.5545448280254</v>
      </c>
      <c r="V136" s="15">
        <v>0</v>
      </c>
      <c r="W136" s="15">
        <v>0</v>
      </c>
      <c r="X136" s="15">
        <v>256.38123820980178</v>
      </c>
      <c r="Y136" s="15">
        <v>109.13239184484232</v>
      </c>
      <c r="Z136" s="15">
        <v>5931.5868738944491</v>
      </c>
      <c r="AA136" s="15">
        <v>2544.1628425967142</v>
      </c>
      <c r="AB136" s="15">
        <v>15.498244217457708</v>
      </c>
      <c r="AC136" s="15">
        <v>48.201459136268895</v>
      </c>
      <c r="AD136" s="15">
        <v>4.0781602513042206</v>
      </c>
      <c r="AE136" s="15">
        <v>0</v>
      </c>
      <c r="AF136" s="15">
        <v>382.08593447025459</v>
      </c>
      <c r="AG136" s="12">
        <v>42466.51065599815</v>
      </c>
      <c r="AH136" s="15">
        <v>3669.48740315742</v>
      </c>
      <c r="AI136" s="15">
        <v>35.202957655554918</v>
      </c>
      <c r="AJ136" s="15">
        <v>3.9089076159725642</v>
      </c>
      <c r="AK136" s="15">
        <v>1535.2650622096112</v>
      </c>
      <c r="AL136" s="15">
        <v>7163.6879994486626</v>
      </c>
      <c r="AM136" s="15">
        <v>0</v>
      </c>
      <c r="AN136" s="15">
        <v>0</v>
      </c>
      <c r="AO136" s="15">
        <v>217.9240524783315</v>
      </c>
      <c r="AP136" s="15">
        <v>38.196337145694805</v>
      </c>
      <c r="AQ136" s="15">
        <v>1482.8967184736123</v>
      </c>
      <c r="AR136" s="15">
        <v>381.62442638950711</v>
      </c>
      <c r="AS136" s="15">
        <v>5.5793679182847749</v>
      </c>
      <c r="AT136" s="15">
        <v>11.568350192704534</v>
      </c>
      <c r="AU136" s="15">
        <v>0.73406884523475968</v>
      </c>
      <c r="AV136" s="15">
        <v>0</v>
      </c>
      <c r="AW136" s="15">
        <v>64.954608859943278</v>
      </c>
      <c r="AX136" s="12">
        <v>14611.030260390535</v>
      </c>
      <c r="AY136" s="16">
        <v>26.727513495538084</v>
      </c>
      <c r="AZ136" s="5" t="s">
        <v>78</v>
      </c>
      <c r="BA136" s="14">
        <v>174.86967635131759</v>
      </c>
      <c r="BB136" s="14">
        <v>0</v>
      </c>
      <c r="BC136" s="14">
        <v>1.5804140127388535</v>
      </c>
      <c r="BD136" s="14">
        <v>276.36648690873045</v>
      </c>
      <c r="BE136" s="14">
        <v>895.95121506251405</v>
      </c>
      <c r="BF136" s="15">
        <v>6369.9765983997222</v>
      </c>
      <c r="BG136" s="15">
        <v>2125</v>
      </c>
      <c r="BH136" s="17">
        <v>0.10032576365610689</v>
      </c>
      <c r="BI136" s="3">
        <v>15348</v>
      </c>
      <c r="BJ136" s="17">
        <v>0.72461168027949574</v>
      </c>
      <c r="BK136" s="3">
        <v>0</v>
      </c>
      <c r="BL136" s="17">
        <v>0</v>
      </c>
      <c r="BM136" s="17">
        <v>0.42162410120588895</v>
      </c>
      <c r="BN136" s="18">
        <v>5.1276324332542443E-2</v>
      </c>
      <c r="BO136" s="19">
        <v>1340</v>
      </c>
      <c r="BP136" s="19">
        <v>2091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3985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0</v>
      </c>
      <c r="CG136" s="20">
        <f t="shared" si="41"/>
        <v>7.3034724078736096E-2</v>
      </c>
      <c r="CH136" s="20">
        <f t="shared" si="42"/>
        <v>4.1578892726050043</v>
      </c>
      <c r="CI136" s="20">
        <f t="shared" si="43"/>
        <v>0</v>
      </c>
      <c r="CJ136" s="20">
        <f t="shared" si="44"/>
        <v>0</v>
      </c>
      <c r="CK136" s="20">
        <f t="shared" si="45"/>
        <v>0</v>
      </c>
      <c r="CL136" s="20" t="str">
        <f t="shared" si="46"/>
        <v>-</v>
      </c>
      <c r="CM136" s="20" t="str">
        <f t="shared" si="47"/>
        <v>-</v>
      </c>
      <c r="CN136" s="20">
        <f t="shared" si="48"/>
        <v>0</v>
      </c>
      <c r="CO136" s="20">
        <f t="shared" si="49"/>
        <v>0</v>
      </c>
      <c r="CP136" s="20">
        <f t="shared" si="50"/>
        <v>0</v>
      </c>
      <c r="CQ136" s="20">
        <f t="shared" si="51"/>
        <v>1.566330556078984</v>
      </c>
      <c r="CR136" s="20">
        <f t="shared" si="52"/>
        <v>0</v>
      </c>
      <c r="CS136" s="20">
        <f t="shared" si="53"/>
        <v>0</v>
      </c>
      <c r="CT136" s="19">
        <v>0.52073471999999998</v>
      </c>
      <c r="CU136" s="19">
        <v>0.31816174233600009</v>
      </c>
      <c r="CV136" s="19">
        <v>0</v>
      </c>
      <c r="CW136" s="19">
        <v>0</v>
      </c>
      <c r="CX136" s="19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4.6656061199999987</v>
      </c>
      <c r="DE136" s="19">
        <v>0</v>
      </c>
      <c r="DF136" s="19">
        <v>0</v>
      </c>
      <c r="DG136" s="19">
        <v>0</v>
      </c>
    </row>
    <row r="137" spans="1:111" x14ac:dyDescent="0.2">
      <c r="A137" s="13" t="s">
        <v>211</v>
      </c>
      <c r="B137" s="14">
        <v>3.1642490648430979</v>
      </c>
      <c r="C137" s="14">
        <v>89.57867642679922</v>
      </c>
      <c r="D137" s="14">
        <v>62.832070153234469</v>
      </c>
      <c r="E137" s="14">
        <v>0</v>
      </c>
      <c r="F137" s="14">
        <v>0</v>
      </c>
      <c r="G137" s="14">
        <v>2.2957287342015507</v>
      </c>
      <c r="H137" s="14">
        <v>10.044483993616977</v>
      </c>
      <c r="I137" s="14">
        <v>5.0484849972649686</v>
      </c>
      <c r="J137" s="14">
        <v>2.0748963790317125</v>
      </c>
      <c r="K137" s="14">
        <v>1.3432444742219465E-2</v>
      </c>
      <c r="L137" s="14">
        <v>0.31552548958760424</v>
      </c>
      <c r="M137" s="14">
        <v>1.7614214654658399E-3</v>
      </c>
      <c r="N137" s="14">
        <v>0.35981897883855629</v>
      </c>
      <c r="O137" s="14">
        <v>0.40036776025051929</v>
      </c>
      <c r="P137" s="12">
        <v>176.12949584387638</v>
      </c>
      <c r="Q137" s="15">
        <v>4920.9629003415866</v>
      </c>
      <c r="R137" s="15">
        <v>5594.7712485130251</v>
      </c>
      <c r="S137" s="15">
        <v>469.5145284167769</v>
      </c>
      <c r="T137" s="15">
        <v>148880.92744781147</v>
      </c>
      <c r="U137" s="15">
        <v>30545.869765184791</v>
      </c>
      <c r="V137" s="15">
        <v>0</v>
      </c>
      <c r="W137" s="15">
        <v>0</v>
      </c>
      <c r="X137" s="15">
        <v>818.68678470613338</v>
      </c>
      <c r="Y137" s="15">
        <v>8579.2215813030634</v>
      </c>
      <c r="Z137" s="15">
        <v>9285.0823903203272</v>
      </c>
      <c r="AA137" s="15">
        <v>3816.1119308315178</v>
      </c>
      <c r="AB137" s="15">
        <v>17.15604838251544</v>
      </c>
      <c r="AC137" s="15">
        <v>300.65440132738843</v>
      </c>
      <c r="AD137" s="15">
        <v>4.4319179384708134</v>
      </c>
      <c r="AE137" s="15">
        <v>417.84998471590058</v>
      </c>
      <c r="AF137" s="15">
        <v>1035.5567011669295</v>
      </c>
      <c r="AG137" s="12">
        <v>214686.79763095986</v>
      </c>
      <c r="AH137" s="15">
        <v>984.1925800683174</v>
      </c>
      <c r="AI137" s="15">
        <v>391.63398739591179</v>
      </c>
      <c r="AJ137" s="15">
        <v>42.256307557509921</v>
      </c>
      <c r="AK137" s="15">
        <v>37220.231861952867</v>
      </c>
      <c r="AL137" s="15">
        <v>26880.365393362616</v>
      </c>
      <c r="AM137" s="15">
        <v>0</v>
      </c>
      <c r="AN137" s="15">
        <v>0</v>
      </c>
      <c r="AO137" s="15">
        <v>695.88376700021331</v>
      </c>
      <c r="AP137" s="15">
        <v>3002.7275534560722</v>
      </c>
      <c r="AQ137" s="15">
        <v>2321.2705975800818</v>
      </c>
      <c r="AR137" s="15">
        <v>572.4167896247277</v>
      </c>
      <c r="AS137" s="15">
        <v>6.1761774177055582</v>
      </c>
      <c r="AT137" s="15">
        <v>72.157056318573225</v>
      </c>
      <c r="AU137" s="15">
        <v>0.79774522892474642</v>
      </c>
      <c r="AV137" s="15">
        <v>146.24749465056519</v>
      </c>
      <c r="AW137" s="15">
        <v>176.04463919837804</v>
      </c>
      <c r="AX137" s="12">
        <v>72512.401950812433</v>
      </c>
      <c r="AY137" s="16">
        <v>52.198079200684504</v>
      </c>
      <c r="AZ137" s="5" t="s">
        <v>78</v>
      </c>
      <c r="BA137" s="14">
        <v>142.05627907330089</v>
      </c>
      <c r="BB137" s="14">
        <v>0</v>
      </c>
      <c r="BC137" s="14">
        <v>3.7994515215852793</v>
      </c>
      <c r="BD137" s="14">
        <v>539.73594567579607</v>
      </c>
      <c r="BE137" s="14">
        <v>2153.9439538606166</v>
      </c>
      <c r="BF137" s="15">
        <v>32203.019644643977</v>
      </c>
      <c r="BG137" s="15">
        <v>4718</v>
      </c>
      <c r="BH137" s="17">
        <v>0.14348712022140445</v>
      </c>
      <c r="BI137" s="3">
        <v>19790</v>
      </c>
      <c r="BJ137" s="17">
        <v>0.60186733980110096</v>
      </c>
      <c r="BK137" s="3">
        <v>0</v>
      </c>
      <c r="BL137" s="17">
        <v>0</v>
      </c>
      <c r="BM137" s="17">
        <v>0.4565375061171294</v>
      </c>
      <c r="BN137" s="18">
        <v>8.7887381828815753E-2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20">
        <f t="shared" si="41"/>
        <v>0</v>
      </c>
      <c r="CH137" s="20">
        <f t="shared" si="42"/>
        <v>0</v>
      </c>
      <c r="CI137" s="20">
        <f t="shared" si="43"/>
        <v>0</v>
      </c>
      <c r="CJ137" s="20">
        <f t="shared" si="44"/>
        <v>0</v>
      </c>
      <c r="CK137" s="20">
        <f t="shared" si="45"/>
        <v>0</v>
      </c>
      <c r="CL137" s="20" t="str">
        <f t="shared" si="46"/>
        <v>-</v>
      </c>
      <c r="CM137" s="20" t="str">
        <f t="shared" si="47"/>
        <v>-</v>
      </c>
      <c r="CN137" s="20">
        <f t="shared" si="48"/>
        <v>0</v>
      </c>
      <c r="CO137" s="20">
        <f t="shared" si="49"/>
        <v>0</v>
      </c>
      <c r="CP137" s="20">
        <f t="shared" si="50"/>
        <v>0</v>
      </c>
      <c r="CQ137" s="20">
        <f t="shared" si="51"/>
        <v>0</v>
      </c>
      <c r="CR137" s="20">
        <f t="shared" si="52"/>
        <v>0</v>
      </c>
      <c r="CS137" s="20">
        <f t="shared" si="53"/>
        <v>0</v>
      </c>
      <c r="CT137" s="19">
        <v>0</v>
      </c>
      <c r="CU137" s="19">
        <v>0</v>
      </c>
      <c r="CV137" s="19">
        <v>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</row>
    <row r="138" spans="1:111" x14ac:dyDescent="0.2">
      <c r="A138" s="13" t="s">
        <v>212</v>
      </c>
      <c r="B138" s="14">
        <v>4.8685068113090217</v>
      </c>
      <c r="C138" s="14">
        <v>17.636761779758238</v>
      </c>
      <c r="D138" s="14">
        <v>36.126231376999542</v>
      </c>
      <c r="E138" s="14">
        <v>0</v>
      </c>
      <c r="F138" s="14">
        <v>0</v>
      </c>
      <c r="G138" s="14">
        <v>1.1501991992950544</v>
      </c>
      <c r="H138" s="14">
        <v>0.17391823527341216</v>
      </c>
      <c r="I138" s="14">
        <v>3.4617390784403743</v>
      </c>
      <c r="J138" s="14">
        <v>5.6248696157661859</v>
      </c>
      <c r="K138" s="14">
        <v>2.2739466016363417E-3</v>
      </c>
      <c r="L138" s="14">
        <v>1.3777212602696008E-2</v>
      </c>
      <c r="M138" s="14">
        <v>0</v>
      </c>
      <c r="N138" s="14">
        <v>4.985040046758369E-2</v>
      </c>
      <c r="O138" s="14">
        <v>5.6622133486286565E-2</v>
      </c>
      <c r="P138" s="12">
        <v>69.164749790000016</v>
      </c>
      <c r="Q138" s="15">
        <v>11110.593127863855</v>
      </c>
      <c r="R138" s="15">
        <v>187.70843069436341</v>
      </c>
      <c r="S138" s="15">
        <v>2863.7941985724433</v>
      </c>
      <c r="T138" s="15">
        <v>27437.430646435812</v>
      </c>
      <c r="U138" s="15">
        <v>17454.779538538685</v>
      </c>
      <c r="V138" s="15">
        <v>0</v>
      </c>
      <c r="W138" s="15">
        <v>0</v>
      </c>
      <c r="X138" s="15">
        <v>410.17602394123537</v>
      </c>
      <c r="Y138" s="15">
        <v>148.54750909932096</v>
      </c>
      <c r="Z138" s="15">
        <v>6366.7679659390396</v>
      </c>
      <c r="AA138" s="15">
        <v>10345.158566479413</v>
      </c>
      <c r="AB138" s="15">
        <v>2.904306599848602</v>
      </c>
      <c r="AC138" s="15">
        <v>13.12787633239267</v>
      </c>
      <c r="AD138" s="15">
        <v>0</v>
      </c>
      <c r="AE138" s="15">
        <v>57.890190063619116</v>
      </c>
      <c r="AF138" s="15">
        <v>146.45392458524364</v>
      </c>
      <c r="AG138" s="12">
        <v>76545.332305145275</v>
      </c>
      <c r="AH138" s="15">
        <v>2222.1186255727712</v>
      </c>
      <c r="AI138" s="15">
        <v>13.139590148605441</v>
      </c>
      <c r="AJ138" s="15">
        <v>257.74147787151986</v>
      </c>
      <c r="AK138" s="15">
        <v>6859.3576616089531</v>
      </c>
      <c r="AL138" s="15">
        <v>15360.205993914044</v>
      </c>
      <c r="AM138" s="15">
        <v>0</v>
      </c>
      <c r="AN138" s="15">
        <v>0</v>
      </c>
      <c r="AO138" s="15">
        <v>348.64962035005004</v>
      </c>
      <c r="AP138" s="15">
        <v>51.991628184762334</v>
      </c>
      <c r="AQ138" s="15">
        <v>1591.6919914847599</v>
      </c>
      <c r="AR138" s="15">
        <v>1551.7737849719119</v>
      </c>
      <c r="AS138" s="15">
        <v>1.0455503759454967</v>
      </c>
      <c r="AT138" s="15">
        <v>3.1506903197742409</v>
      </c>
      <c r="AU138" s="15">
        <v>0</v>
      </c>
      <c r="AV138" s="15">
        <v>20.261566522266691</v>
      </c>
      <c r="AW138" s="15">
        <v>24.897167179491422</v>
      </c>
      <c r="AX138" s="12">
        <v>28306.025348504852</v>
      </c>
      <c r="AY138" s="16">
        <v>0.67302681789398511</v>
      </c>
      <c r="AZ138" s="5" t="s">
        <v>100</v>
      </c>
      <c r="BA138" s="14">
        <v>340.06331892042897</v>
      </c>
      <c r="BB138" s="14">
        <v>0</v>
      </c>
      <c r="BC138" s="14">
        <v>2.1030608634111818</v>
      </c>
      <c r="BD138" s="14">
        <v>715.17385710326948</v>
      </c>
      <c r="BE138" s="14">
        <v>1804.6704802131371</v>
      </c>
      <c r="BF138" s="15">
        <v>11481.799845771791</v>
      </c>
      <c r="BG138" s="15">
        <v>7781</v>
      </c>
      <c r="BH138" s="17">
        <v>0.27004234052890957</v>
      </c>
      <c r="BI138" s="3">
        <v>14376</v>
      </c>
      <c r="BJ138" s="17">
        <v>0.49892413410147846</v>
      </c>
      <c r="BK138" s="3">
        <v>577</v>
      </c>
      <c r="BL138" s="17">
        <v>2.0024987853126952E-2</v>
      </c>
      <c r="BM138" s="17">
        <v>0.23193297522338224</v>
      </c>
      <c r="BN138" s="18">
        <v>8.1449225085216279E-2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v>0</v>
      </c>
      <c r="CA138" s="19">
        <v>0</v>
      </c>
      <c r="CB138" s="19">
        <v>0</v>
      </c>
      <c r="CC138" s="19">
        <v>0</v>
      </c>
      <c r="CD138" s="19">
        <v>0</v>
      </c>
      <c r="CE138" s="19">
        <v>0</v>
      </c>
      <c r="CF138" s="19">
        <v>0</v>
      </c>
      <c r="CG138" s="20">
        <f t="shared" si="41"/>
        <v>0</v>
      </c>
      <c r="CH138" s="20">
        <f t="shared" si="42"/>
        <v>0</v>
      </c>
      <c r="CI138" s="20">
        <f t="shared" si="43"/>
        <v>0</v>
      </c>
      <c r="CJ138" s="20">
        <f t="shared" si="44"/>
        <v>0</v>
      </c>
      <c r="CK138" s="20">
        <f t="shared" si="45"/>
        <v>0</v>
      </c>
      <c r="CL138" s="20" t="str">
        <f t="shared" si="46"/>
        <v>-</v>
      </c>
      <c r="CM138" s="20" t="str">
        <f t="shared" si="47"/>
        <v>-</v>
      </c>
      <c r="CN138" s="20">
        <f t="shared" si="48"/>
        <v>0</v>
      </c>
      <c r="CO138" s="20">
        <f t="shared" si="49"/>
        <v>0</v>
      </c>
      <c r="CP138" s="20">
        <f t="shared" si="50"/>
        <v>0</v>
      </c>
      <c r="CQ138" s="20">
        <f t="shared" si="51"/>
        <v>0</v>
      </c>
      <c r="CR138" s="20">
        <f t="shared" si="52"/>
        <v>0</v>
      </c>
      <c r="CS138" s="20">
        <f t="shared" si="53"/>
        <v>0</v>
      </c>
      <c r="CT138" s="19">
        <v>0</v>
      </c>
      <c r="CU138" s="19">
        <v>0</v>
      </c>
      <c r="CV138" s="19">
        <v>0</v>
      </c>
      <c r="CW138" s="19">
        <v>0</v>
      </c>
      <c r="CX138" s="19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</row>
    <row r="139" spans="1:111" x14ac:dyDescent="0.2">
      <c r="A139" s="13" t="s">
        <v>213</v>
      </c>
      <c r="B139" s="14">
        <v>2.3649538554053535</v>
      </c>
      <c r="C139" s="14">
        <v>1.7588869607952342</v>
      </c>
      <c r="D139" s="14">
        <v>7.2824531830147814</v>
      </c>
      <c r="E139" s="14">
        <v>0</v>
      </c>
      <c r="F139" s="14">
        <v>0</v>
      </c>
      <c r="G139" s="14">
        <v>0.33652733163702769</v>
      </c>
      <c r="H139" s="14">
        <v>0.6494299349938466</v>
      </c>
      <c r="I139" s="14">
        <v>1.165621551865377</v>
      </c>
      <c r="J139" s="14">
        <v>2.1967516833398921</v>
      </c>
      <c r="K139" s="14">
        <v>0.33167297794456291</v>
      </c>
      <c r="L139" s="14">
        <v>1.8499462336668167</v>
      </c>
      <c r="M139" s="14">
        <v>2.1499653098861302E-2</v>
      </c>
      <c r="N139" s="14">
        <v>0.43616559971590951</v>
      </c>
      <c r="O139" s="14">
        <v>0.41708025498529466</v>
      </c>
      <c r="P139" s="12">
        <v>18.810989220462954</v>
      </c>
      <c r="Q139" s="15">
        <v>6241.008819350679</v>
      </c>
      <c r="R139" s="15">
        <v>111.70432525056799</v>
      </c>
      <c r="S139" s="15">
        <v>20.414100826325107</v>
      </c>
      <c r="T139" s="15">
        <v>2923.2930474591717</v>
      </c>
      <c r="U139" s="15">
        <v>3252.8058344682281</v>
      </c>
      <c r="V139" s="15">
        <v>0</v>
      </c>
      <c r="W139" s="15">
        <v>0</v>
      </c>
      <c r="X139" s="15">
        <v>120.01003210837746</v>
      </c>
      <c r="Y139" s="15">
        <v>554.69283612618347</v>
      </c>
      <c r="Z139" s="15">
        <v>2143.7900975968828</v>
      </c>
      <c r="AA139" s="15">
        <v>4040.2260048184585</v>
      </c>
      <c r="AB139" s="15">
        <v>423.61593633845814</v>
      </c>
      <c r="AC139" s="15">
        <v>1762.7560869896975</v>
      </c>
      <c r="AD139" s="15">
        <v>54.095342941981947</v>
      </c>
      <c r="AE139" s="15">
        <v>506.50966150584077</v>
      </c>
      <c r="AF139" s="15">
        <v>1078.7837979366207</v>
      </c>
      <c r="AG139" s="12">
        <v>23233.705923717473</v>
      </c>
      <c r="AH139" s="15">
        <v>1248.2017638701359</v>
      </c>
      <c r="AI139" s="15">
        <v>7.8193027675397602</v>
      </c>
      <c r="AJ139" s="15">
        <v>1.8372690743692597</v>
      </c>
      <c r="AK139" s="15">
        <v>730.82326186479293</v>
      </c>
      <c r="AL139" s="15">
        <v>2862.4691343320405</v>
      </c>
      <c r="AM139" s="15">
        <v>0</v>
      </c>
      <c r="AN139" s="15">
        <v>0</v>
      </c>
      <c r="AO139" s="15">
        <v>102.00852729212083</v>
      </c>
      <c r="AP139" s="15">
        <v>194.14249264416421</v>
      </c>
      <c r="AQ139" s="15">
        <v>535.9475243992207</v>
      </c>
      <c r="AR139" s="15">
        <v>606.03390072276875</v>
      </c>
      <c r="AS139" s="15">
        <v>152.50173708184494</v>
      </c>
      <c r="AT139" s="15">
        <v>423.0614608775274</v>
      </c>
      <c r="AU139" s="15">
        <v>9.7371617295567496</v>
      </c>
      <c r="AV139" s="15">
        <v>177.27838152704425</v>
      </c>
      <c r="AW139" s="15">
        <v>183.39324564922552</v>
      </c>
      <c r="AX139" s="12">
        <v>7235.2551638323512</v>
      </c>
      <c r="AY139" s="16">
        <v>18.810989220462954</v>
      </c>
      <c r="AZ139" s="5" t="s">
        <v>78</v>
      </c>
      <c r="BA139" s="14">
        <v>108.72389988365448</v>
      </c>
      <c r="BB139" s="14">
        <v>0</v>
      </c>
      <c r="BC139" s="14">
        <v>1.7890127388535031</v>
      </c>
      <c r="BD139" s="14">
        <v>194.50844190969076</v>
      </c>
      <c r="BE139" s="14">
        <v>1014.2077482344931</v>
      </c>
      <c r="BF139" s="15">
        <v>3485.0558885576206</v>
      </c>
      <c r="BG139" s="15">
        <v>5517</v>
      </c>
      <c r="BH139" s="17">
        <v>0.43616096134081744</v>
      </c>
      <c r="BI139" s="3">
        <v>1570</v>
      </c>
      <c r="BJ139" s="17">
        <v>0.12412048383271405</v>
      </c>
      <c r="BK139" s="3">
        <v>3422</v>
      </c>
      <c r="BL139" s="17">
        <v>0.27053522017550796</v>
      </c>
      <c r="BM139" s="17">
        <v>0.18383319706987369</v>
      </c>
      <c r="BN139" s="18">
        <v>0.14310819080492354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C139" s="19">
        <v>0</v>
      </c>
      <c r="CD139" s="19">
        <v>0</v>
      </c>
      <c r="CE139" s="19">
        <v>0</v>
      </c>
      <c r="CF139" s="19">
        <v>0</v>
      </c>
      <c r="CG139" s="20">
        <f t="shared" si="41"/>
        <v>0</v>
      </c>
      <c r="CH139" s="20">
        <f t="shared" si="42"/>
        <v>0</v>
      </c>
      <c r="CI139" s="20">
        <f t="shared" si="43"/>
        <v>0</v>
      </c>
      <c r="CJ139" s="20">
        <f t="shared" si="44"/>
        <v>0</v>
      </c>
      <c r="CK139" s="20">
        <f t="shared" si="45"/>
        <v>0</v>
      </c>
      <c r="CL139" s="20" t="str">
        <f t="shared" si="46"/>
        <v>-</v>
      </c>
      <c r="CM139" s="20" t="str">
        <f t="shared" si="47"/>
        <v>-</v>
      </c>
      <c r="CN139" s="20">
        <f t="shared" si="48"/>
        <v>0</v>
      </c>
      <c r="CO139" s="20">
        <f t="shared" si="49"/>
        <v>0</v>
      </c>
      <c r="CP139" s="20">
        <f t="shared" si="50"/>
        <v>0</v>
      </c>
      <c r="CQ139" s="20">
        <f t="shared" si="51"/>
        <v>0</v>
      </c>
      <c r="CR139" s="20">
        <f t="shared" si="52"/>
        <v>0</v>
      </c>
      <c r="CS139" s="20">
        <f t="shared" si="53"/>
        <v>0</v>
      </c>
      <c r="CT139" s="19">
        <v>0</v>
      </c>
      <c r="CU139" s="19">
        <v>0</v>
      </c>
      <c r="CV139" s="19">
        <v>0</v>
      </c>
      <c r="CW139" s="19">
        <v>0</v>
      </c>
      <c r="CX139" s="19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</row>
    <row r="140" spans="1:111" x14ac:dyDescent="0.2">
      <c r="A140" s="13" t="s">
        <v>214</v>
      </c>
      <c r="B140" s="14">
        <v>54.630733535568389</v>
      </c>
      <c r="C140" s="14">
        <v>8.5944837967053651</v>
      </c>
      <c r="D140" s="14">
        <v>0</v>
      </c>
      <c r="E140" s="14">
        <v>0</v>
      </c>
      <c r="F140" s="14">
        <v>0</v>
      </c>
      <c r="G140" s="14">
        <v>0.80735433794399569</v>
      </c>
      <c r="H140" s="14">
        <v>3.2645119861050533</v>
      </c>
      <c r="I140" s="14">
        <v>8.3195185185185139</v>
      </c>
      <c r="J140" s="14">
        <v>7.1069492104157597</v>
      </c>
      <c r="K140" s="14">
        <v>0.30826944460696126</v>
      </c>
      <c r="L140" s="14">
        <v>1.7194101899387426</v>
      </c>
      <c r="M140" s="14">
        <v>1.998259297788223E-2</v>
      </c>
      <c r="N140" s="14">
        <v>0.40538885022933424</v>
      </c>
      <c r="O140" s="14">
        <v>0.38765020701305619</v>
      </c>
      <c r="P140" s="12">
        <v>85.564252670023052</v>
      </c>
      <c r="Q140" s="15">
        <v>140881.12630324881</v>
      </c>
      <c r="R140" s="15">
        <v>4369.0206526412812</v>
      </c>
      <c r="S140" s="15">
        <v>206.02040651388893</v>
      </c>
      <c r="T140" s="15">
        <v>14284.144057813734</v>
      </c>
      <c r="U140" s="15">
        <v>0</v>
      </c>
      <c r="V140" s="15">
        <v>0</v>
      </c>
      <c r="W140" s="15">
        <v>0</v>
      </c>
      <c r="X140" s="15">
        <v>287.9130784063662</v>
      </c>
      <c r="Y140" s="15">
        <v>2788.2937243379306</v>
      </c>
      <c r="Z140" s="15">
        <v>15301.108141172874</v>
      </c>
      <c r="AA140" s="15">
        <v>13070.972578562054</v>
      </c>
      <c r="AB140" s="15">
        <v>393.72471713249217</v>
      </c>
      <c r="AC140" s="15">
        <v>1638.3723608761425</v>
      </c>
      <c r="AD140" s="15">
        <v>50.278263330017694</v>
      </c>
      <c r="AE140" s="15">
        <v>470.76928909946844</v>
      </c>
      <c r="AF140" s="15">
        <v>1002.6625753530493</v>
      </c>
      <c r="AG140" s="12">
        <v>194744.40614848811</v>
      </c>
      <c r="AH140" s="15">
        <v>28176.225260649764</v>
      </c>
      <c r="AI140" s="15">
        <v>305.83144568488973</v>
      </c>
      <c r="AJ140" s="15">
        <v>18.541836586250003</v>
      </c>
      <c r="AK140" s="15">
        <v>3571.0360144534334</v>
      </c>
      <c r="AL140" s="15">
        <v>0</v>
      </c>
      <c r="AM140" s="15">
        <v>0</v>
      </c>
      <c r="AN140" s="15">
        <v>0</v>
      </c>
      <c r="AO140" s="15">
        <v>244.72611664541125</v>
      </c>
      <c r="AP140" s="15">
        <v>975.90280351827562</v>
      </c>
      <c r="AQ140" s="15">
        <v>3825.2770352932184</v>
      </c>
      <c r="AR140" s="15">
        <v>1960.645886784308</v>
      </c>
      <c r="AS140" s="15">
        <v>141.74089816769717</v>
      </c>
      <c r="AT140" s="15">
        <v>393.20936661027417</v>
      </c>
      <c r="AU140" s="15">
        <v>9.0500873994031839</v>
      </c>
      <c r="AV140" s="15">
        <v>164.76925118481395</v>
      </c>
      <c r="AW140" s="15">
        <v>170.45263781001839</v>
      </c>
      <c r="AX140" s="12">
        <v>39957.408640787769</v>
      </c>
      <c r="AY140" s="16">
        <v>58.29707839260012</v>
      </c>
      <c r="AZ140" s="5" t="s">
        <v>78</v>
      </c>
      <c r="BA140" s="14">
        <v>83.238339635366358</v>
      </c>
      <c r="BB140" s="14">
        <v>0</v>
      </c>
      <c r="BC140" s="14">
        <v>7.2418612880396314</v>
      </c>
      <c r="BD140" s="14">
        <v>602.80050948605447</v>
      </c>
      <c r="BE140" s="14">
        <v>4105.4776584073616</v>
      </c>
      <c r="BF140" s="15">
        <v>29211.660922273215</v>
      </c>
      <c r="BG140" s="15">
        <v>10724</v>
      </c>
      <c r="BH140" s="17">
        <v>0.12904933814681108</v>
      </c>
      <c r="BI140" s="3">
        <v>17232</v>
      </c>
      <c r="BJ140" s="17">
        <v>0.20736462093862815</v>
      </c>
      <c r="BK140" s="3">
        <v>16702</v>
      </c>
      <c r="BL140" s="17">
        <v>0.20098676293622142</v>
      </c>
      <c r="BM140" s="17">
        <v>0.38283081484589349</v>
      </c>
      <c r="BN140" s="18">
        <v>0.14685497418827306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20">
        <f t="shared" si="41"/>
        <v>0</v>
      </c>
      <c r="CH140" s="20">
        <f t="shared" si="42"/>
        <v>0</v>
      </c>
      <c r="CI140" s="20">
        <f t="shared" si="43"/>
        <v>0</v>
      </c>
      <c r="CJ140" s="20">
        <f t="shared" si="44"/>
        <v>0</v>
      </c>
      <c r="CK140" s="20" t="str">
        <f t="shared" si="45"/>
        <v>-</v>
      </c>
      <c r="CL140" s="20" t="str">
        <f t="shared" si="46"/>
        <v>-</v>
      </c>
      <c r="CM140" s="20" t="str">
        <f t="shared" si="47"/>
        <v>-</v>
      </c>
      <c r="CN140" s="20">
        <f t="shared" si="48"/>
        <v>0</v>
      </c>
      <c r="CO140" s="20">
        <f t="shared" si="49"/>
        <v>0</v>
      </c>
      <c r="CP140" s="20">
        <f t="shared" si="50"/>
        <v>0</v>
      </c>
      <c r="CQ140" s="20">
        <f t="shared" si="51"/>
        <v>0</v>
      </c>
      <c r="CR140" s="20">
        <f t="shared" si="52"/>
        <v>0</v>
      </c>
      <c r="CS140" s="20">
        <f t="shared" si="53"/>
        <v>0</v>
      </c>
      <c r="CT140" s="19">
        <v>0</v>
      </c>
      <c r="CU140" s="19">
        <v>0</v>
      </c>
      <c r="CV140" s="19">
        <v>0</v>
      </c>
      <c r="CW140" s="19">
        <v>0</v>
      </c>
      <c r="CX140" s="19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</row>
    <row r="141" spans="1:111" x14ac:dyDescent="0.2">
      <c r="A141" s="13" t="s">
        <v>215</v>
      </c>
      <c r="B141" s="14">
        <v>6.5374495132201851</v>
      </c>
      <c r="C141" s="14">
        <v>7.6429461100307989</v>
      </c>
      <c r="D141" s="14">
        <v>4.1219673371314052</v>
      </c>
      <c r="E141" s="14">
        <v>0</v>
      </c>
      <c r="F141" s="14">
        <v>0</v>
      </c>
      <c r="G141" s="14">
        <v>0.29608071457025459</v>
      </c>
      <c r="H141" s="14">
        <v>0.39652115475646343</v>
      </c>
      <c r="I141" s="14">
        <v>1.8533762266905003</v>
      </c>
      <c r="J141" s="14">
        <v>0.54076871958483885</v>
      </c>
      <c r="K141" s="14">
        <v>8.2357051340744801E-3</v>
      </c>
      <c r="L141" s="14">
        <v>8.3079952415335251E-2</v>
      </c>
      <c r="M141" s="14">
        <v>2.2219578017671337E-3</v>
      </c>
      <c r="N141" s="14">
        <v>0.20757660586600113</v>
      </c>
      <c r="O141" s="14">
        <v>0.64736352544281783</v>
      </c>
      <c r="P141" s="12">
        <v>22.337587522644441</v>
      </c>
      <c r="Q141" s="15">
        <v>15389.320229962716</v>
      </c>
      <c r="R141" s="15">
        <v>3633.566497876518</v>
      </c>
      <c r="S141" s="15">
        <v>476.4870103577245</v>
      </c>
      <c r="T141" s="15">
        <v>12702.67602385122</v>
      </c>
      <c r="U141" s="15">
        <v>2412.3973475699086</v>
      </c>
      <c r="V141" s="15">
        <v>0</v>
      </c>
      <c r="W141" s="15">
        <v>0</v>
      </c>
      <c r="X141" s="15">
        <v>105.58624135935705</v>
      </c>
      <c r="Y141" s="15">
        <v>338.67771111902334</v>
      </c>
      <c r="Z141" s="15">
        <v>3408.6960690989854</v>
      </c>
      <c r="AA141" s="15">
        <v>994.5720583845341</v>
      </c>
      <c r="AB141" s="15">
        <v>10.518722276981922</v>
      </c>
      <c r="AC141" s="15">
        <v>79.164296324799494</v>
      </c>
      <c r="AD141" s="15">
        <v>5.5906748232868715</v>
      </c>
      <c r="AE141" s="15">
        <v>241.05421528474676</v>
      </c>
      <c r="AF141" s="15">
        <v>1674.4146342949418</v>
      </c>
      <c r="AG141" s="12">
        <v>41472.721732584745</v>
      </c>
      <c r="AH141" s="15">
        <v>3077.8640459925432</v>
      </c>
      <c r="AI141" s="15">
        <v>254.34965485135629</v>
      </c>
      <c r="AJ141" s="15">
        <v>42.883830932195202</v>
      </c>
      <c r="AK141" s="15">
        <v>3175.6690059628049</v>
      </c>
      <c r="AL141" s="15">
        <v>2122.9096658615194</v>
      </c>
      <c r="AM141" s="15">
        <v>0</v>
      </c>
      <c r="AN141" s="15">
        <v>0</v>
      </c>
      <c r="AO141" s="15">
        <v>89.748305155453494</v>
      </c>
      <c r="AP141" s="15">
        <v>118.53719889165816</v>
      </c>
      <c r="AQ141" s="15">
        <v>852.17401727474635</v>
      </c>
      <c r="AR141" s="15">
        <v>149.18580875768012</v>
      </c>
      <c r="AS141" s="15">
        <v>3.7867400197134917</v>
      </c>
      <c r="AT141" s="15">
        <v>18.999431117951879</v>
      </c>
      <c r="AU141" s="15">
        <v>1.0063214681916368</v>
      </c>
      <c r="AV141" s="15">
        <v>84.368975349661355</v>
      </c>
      <c r="AW141" s="15">
        <v>284.65048783014015</v>
      </c>
      <c r="AX141" s="12">
        <v>10276.133489465617</v>
      </c>
      <c r="AY141" s="16">
        <v>7.4515170234076873</v>
      </c>
      <c r="AZ141" s="5" t="s">
        <v>132</v>
      </c>
      <c r="BA141" s="14">
        <v>0</v>
      </c>
      <c r="BB141" s="14">
        <v>377</v>
      </c>
      <c r="BC141" s="14">
        <v>2.3614649681528661</v>
      </c>
      <c r="BD141" s="14">
        <v>890.27229299363057</v>
      </c>
      <c r="BE141" s="14">
        <v>955.2125342580033</v>
      </c>
      <c r="BF141" s="15">
        <v>6220.9082598877112</v>
      </c>
      <c r="BG141" s="15">
        <v>2836</v>
      </c>
      <c r="BH141" s="17">
        <v>0.14256271050118133</v>
      </c>
      <c r="BI141" s="3">
        <v>1715</v>
      </c>
      <c r="BJ141" s="17">
        <v>8.6211230080932996E-2</v>
      </c>
      <c r="BK141" s="3">
        <v>4687</v>
      </c>
      <c r="BL141" s="17">
        <v>0.23561051626200172</v>
      </c>
      <c r="BM141" s="17">
        <v>0.33681683154372472</v>
      </c>
      <c r="BN141" s="18">
        <v>0.20989069089387019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C141" s="19">
        <v>0</v>
      </c>
      <c r="CD141" s="19">
        <v>0</v>
      </c>
      <c r="CE141" s="19">
        <v>0</v>
      </c>
      <c r="CF141" s="19">
        <v>0</v>
      </c>
      <c r="CG141" s="20">
        <f t="shared" si="41"/>
        <v>0</v>
      </c>
      <c r="CH141" s="20">
        <f t="shared" si="42"/>
        <v>0</v>
      </c>
      <c r="CI141" s="20">
        <f t="shared" si="43"/>
        <v>0</v>
      </c>
      <c r="CJ141" s="20">
        <f t="shared" si="44"/>
        <v>0</v>
      </c>
      <c r="CK141" s="20">
        <f t="shared" si="45"/>
        <v>0</v>
      </c>
      <c r="CL141" s="20" t="str">
        <f t="shared" si="46"/>
        <v>-</v>
      </c>
      <c r="CM141" s="20" t="str">
        <f t="shared" si="47"/>
        <v>-</v>
      </c>
      <c r="CN141" s="20">
        <f t="shared" si="48"/>
        <v>0</v>
      </c>
      <c r="CO141" s="20">
        <f t="shared" si="49"/>
        <v>0</v>
      </c>
      <c r="CP141" s="20">
        <f t="shared" si="50"/>
        <v>0</v>
      </c>
      <c r="CQ141" s="20">
        <f t="shared" si="51"/>
        <v>0</v>
      </c>
      <c r="CR141" s="20">
        <f t="shared" si="52"/>
        <v>0</v>
      </c>
      <c r="CS141" s="20">
        <f t="shared" si="53"/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</row>
    <row r="142" spans="1:111" x14ac:dyDescent="0.2">
      <c r="A142" s="13" t="s">
        <v>216</v>
      </c>
      <c r="B142" s="14">
        <v>1.1176458002918983</v>
      </c>
      <c r="C142" s="14">
        <v>37.626022250355433</v>
      </c>
      <c r="D142" s="14">
        <v>78.8771285768876</v>
      </c>
      <c r="E142" s="14">
        <v>0</v>
      </c>
      <c r="F142" s="14">
        <v>0</v>
      </c>
      <c r="G142" s="14">
        <v>1.2696397266146513</v>
      </c>
      <c r="H142" s="14">
        <v>0.10856307377130127</v>
      </c>
      <c r="I142" s="14">
        <v>7.6695185185185171</v>
      </c>
      <c r="J142" s="14">
        <v>2.9771210548204756</v>
      </c>
      <c r="K142" s="14">
        <v>4.1157217675896517E-3</v>
      </c>
      <c r="L142" s="14">
        <v>2.0414795752058144E-2</v>
      </c>
      <c r="M142" s="14">
        <v>0</v>
      </c>
      <c r="N142" s="14">
        <v>0</v>
      </c>
      <c r="O142" s="14">
        <v>8.7908808605383137E-2</v>
      </c>
      <c r="P142" s="12">
        <v>129.75807832738494</v>
      </c>
      <c r="Q142" s="15">
        <v>4176.2434786422955</v>
      </c>
      <c r="R142" s="15">
        <v>0</v>
      </c>
      <c r="S142" s="15">
        <v>717.96859444444465</v>
      </c>
      <c r="T142" s="15">
        <v>59600.099254014494</v>
      </c>
      <c r="U142" s="15">
        <v>39923.243910045443</v>
      </c>
      <c r="V142" s="15">
        <v>0</v>
      </c>
      <c r="W142" s="15">
        <v>0</v>
      </c>
      <c r="X142" s="15">
        <v>452.77007254031548</v>
      </c>
      <c r="Y142" s="15">
        <v>92.726183447872259</v>
      </c>
      <c r="Z142" s="15">
        <v>14105.639885453023</v>
      </c>
      <c r="AA142" s="15">
        <v>5475.4672530355256</v>
      </c>
      <c r="AB142" s="15">
        <v>5.2566396608212003</v>
      </c>
      <c r="AC142" s="15">
        <v>19.452622363657952</v>
      </c>
      <c r="AD142" s="15">
        <v>0</v>
      </c>
      <c r="AE142" s="15">
        <v>0</v>
      </c>
      <c r="AF142" s="15">
        <v>227.37733873962065</v>
      </c>
      <c r="AG142" s="12">
        <v>124796.24523238752</v>
      </c>
      <c r="AH142" s="15">
        <v>835.2486957284591</v>
      </c>
      <c r="AI142" s="15">
        <v>0</v>
      </c>
      <c r="AJ142" s="15">
        <v>64.617173500000021</v>
      </c>
      <c r="AK142" s="15">
        <v>14900.024813503624</v>
      </c>
      <c r="AL142" s="15">
        <v>35132.454640839991</v>
      </c>
      <c r="AM142" s="15">
        <v>0</v>
      </c>
      <c r="AN142" s="15">
        <v>0</v>
      </c>
      <c r="AO142" s="15">
        <v>384.85456165926814</v>
      </c>
      <c r="AP142" s="15">
        <v>32.454164206755287</v>
      </c>
      <c r="AQ142" s="15">
        <v>3526.4099713632559</v>
      </c>
      <c r="AR142" s="15">
        <v>821.32008795532886</v>
      </c>
      <c r="AS142" s="15">
        <v>1.8923902778956321</v>
      </c>
      <c r="AT142" s="15">
        <v>4.6686293672779078</v>
      </c>
      <c r="AU142" s="15">
        <v>0</v>
      </c>
      <c r="AV142" s="15">
        <v>0</v>
      </c>
      <c r="AW142" s="15">
        <v>38.654147585735515</v>
      </c>
      <c r="AX142" s="12">
        <v>55742.599275987588</v>
      </c>
      <c r="AY142" s="16">
        <v>10.004196960228455</v>
      </c>
      <c r="AZ142" s="5" t="s">
        <v>100</v>
      </c>
      <c r="BA142" s="14">
        <v>502.22787358347654</v>
      </c>
      <c r="BB142" s="14">
        <v>0</v>
      </c>
      <c r="BC142" s="14">
        <v>2.6715322009907996</v>
      </c>
      <c r="BD142" s="14">
        <v>1341.7179365133941</v>
      </c>
      <c r="BE142" s="14">
        <v>2292.4849127984071</v>
      </c>
      <c r="BF142" s="15">
        <v>18719.436784858128</v>
      </c>
      <c r="BG142" s="15">
        <v>2582</v>
      </c>
      <c r="BH142" s="17">
        <v>6.6570412004331461E-2</v>
      </c>
      <c r="BI142" s="3">
        <v>6212</v>
      </c>
      <c r="BJ142" s="17">
        <v>0.16016088279276028</v>
      </c>
      <c r="BK142" s="3">
        <v>26118</v>
      </c>
      <c r="BL142" s="17">
        <v>0.67338730469757124</v>
      </c>
      <c r="BM142" s="17">
        <v>0.88787177102959225</v>
      </c>
      <c r="BN142" s="18">
        <v>0.26068739058430829</v>
      </c>
      <c r="BO142" s="19">
        <v>1500</v>
      </c>
      <c r="BP142" s="19">
        <v>11600</v>
      </c>
      <c r="BQ142" s="19">
        <v>0</v>
      </c>
      <c r="BR142" s="19">
        <v>3177</v>
      </c>
      <c r="BS142" s="19">
        <v>7682</v>
      </c>
      <c r="BT142" s="19">
        <v>0</v>
      </c>
      <c r="BU142" s="19">
        <v>500</v>
      </c>
      <c r="BV142" s="19">
        <v>0</v>
      </c>
      <c r="BW142" s="19">
        <v>0</v>
      </c>
      <c r="BX142" s="19">
        <v>0</v>
      </c>
      <c r="BY142" s="19">
        <v>1112</v>
      </c>
      <c r="BZ142" s="19">
        <v>0</v>
      </c>
      <c r="CA142" s="19">
        <v>0</v>
      </c>
      <c r="CB142" s="19">
        <v>4500</v>
      </c>
      <c r="CC142" s="19">
        <v>0</v>
      </c>
      <c r="CD142" s="19">
        <v>0</v>
      </c>
      <c r="CE142" s="19">
        <v>0</v>
      </c>
      <c r="CF142" s="19">
        <v>0</v>
      </c>
      <c r="CG142" s="20">
        <f t="shared" si="41"/>
        <v>0.35917446089317878</v>
      </c>
      <c r="CH142" s="20" t="str">
        <f t="shared" si="42"/>
        <v>-</v>
      </c>
      <c r="CI142" s="20">
        <f t="shared" si="43"/>
        <v>0</v>
      </c>
      <c r="CJ142" s="20">
        <f t="shared" si="44"/>
        <v>5.3305280356324342E-2</v>
      </c>
      <c r="CK142" s="20">
        <f t="shared" si="45"/>
        <v>0.19241923370027211</v>
      </c>
      <c r="CL142" s="20" t="str">
        <f t="shared" si="46"/>
        <v>-</v>
      </c>
      <c r="CM142" s="20" t="str">
        <f t="shared" si="47"/>
        <v>-</v>
      </c>
      <c r="CN142" s="20">
        <f t="shared" si="48"/>
        <v>0</v>
      </c>
      <c r="CO142" s="20">
        <f t="shared" si="49"/>
        <v>0</v>
      </c>
      <c r="CP142" s="20">
        <f t="shared" si="50"/>
        <v>0</v>
      </c>
      <c r="CQ142" s="20">
        <f t="shared" si="51"/>
        <v>0.2030876907141618</v>
      </c>
      <c r="CR142" s="20">
        <f t="shared" si="52"/>
        <v>0</v>
      </c>
      <c r="CS142" s="20">
        <f t="shared" si="53"/>
        <v>0</v>
      </c>
      <c r="CT142" s="19">
        <v>0.58291199999999999</v>
      </c>
      <c r="CU142" s="19">
        <v>1.7650292736000002</v>
      </c>
      <c r="CV142" s="19">
        <v>0</v>
      </c>
      <c r="CW142" s="19">
        <v>1.9115373599999999</v>
      </c>
      <c r="CX142" s="19">
        <v>16.39999452</v>
      </c>
      <c r="CY142" s="19">
        <v>0</v>
      </c>
      <c r="CZ142" s="19">
        <v>1.40208</v>
      </c>
      <c r="DA142" s="19">
        <v>0</v>
      </c>
      <c r="DB142" s="19">
        <v>0</v>
      </c>
      <c r="DC142" s="19">
        <v>0</v>
      </c>
      <c r="DD142" s="19">
        <v>1.3019207039999998</v>
      </c>
      <c r="DE142" s="19">
        <v>0</v>
      </c>
      <c r="DF142" s="19">
        <v>0</v>
      </c>
      <c r="DG142" s="19">
        <v>5.2193807999999997</v>
      </c>
    </row>
    <row r="143" spans="1:111" x14ac:dyDescent="0.2">
      <c r="A143" s="13" t="s">
        <v>217</v>
      </c>
      <c r="B143" s="14">
        <v>18.251734107813643</v>
      </c>
      <c r="C143" s="14">
        <v>18.779736630494892</v>
      </c>
      <c r="D143" s="14">
        <v>6.5343590458598939</v>
      </c>
      <c r="E143" s="14">
        <v>0</v>
      </c>
      <c r="F143" s="14">
        <v>0</v>
      </c>
      <c r="G143" s="14">
        <v>0.74691481023484918</v>
      </c>
      <c r="H143" s="14">
        <v>0.42248302945554511</v>
      </c>
      <c r="I143" s="14">
        <v>3.049252745971692</v>
      </c>
      <c r="J143" s="14">
        <v>1.0640718673109701</v>
      </c>
      <c r="K143" s="14">
        <v>8.9970351300929074E-3</v>
      </c>
      <c r="L143" s="14">
        <v>0.21133858867379804</v>
      </c>
      <c r="M143" s="14">
        <v>1.1797979524818332E-3</v>
      </c>
      <c r="N143" s="14">
        <v>0.24100631383276697</v>
      </c>
      <c r="O143" s="14">
        <v>0.26816583824154644</v>
      </c>
      <c r="P143" s="12">
        <v>49.579239810972169</v>
      </c>
      <c r="Q143" s="15">
        <v>46286.631686320346</v>
      </c>
      <c r="R143" s="15">
        <v>7102.1160860304171</v>
      </c>
      <c r="S143" s="15">
        <v>365.63492103766885</v>
      </c>
      <c r="T143" s="15">
        <v>31212.166983271662</v>
      </c>
      <c r="U143" s="15">
        <v>3590.3637921378449</v>
      </c>
      <c r="V143" s="15">
        <v>0</v>
      </c>
      <c r="W143" s="15">
        <v>0</v>
      </c>
      <c r="X143" s="15">
        <v>266.35955517333156</v>
      </c>
      <c r="Y143" s="15">
        <v>360.85233709791748</v>
      </c>
      <c r="Z143" s="15">
        <v>5608.1305561165518</v>
      </c>
      <c r="AA143" s="15">
        <v>1957.0217525766393</v>
      </c>
      <c r="AB143" s="15">
        <v>11.491100313699183</v>
      </c>
      <c r="AC143" s="15">
        <v>201.37795186735426</v>
      </c>
      <c r="AD143" s="15">
        <v>2.9684932379273179</v>
      </c>
      <c r="AE143" s="15">
        <v>279.87541089832655</v>
      </c>
      <c r="AF143" s="15">
        <v>693.61461732412329</v>
      </c>
      <c r="AG143" s="12">
        <v>97938.605243403814</v>
      </c>
      <c r="AH143" s="15">
        <v>9257.3263372640704</v>
      </c>
      <c r="AI143" s="15">
        <v>497.14812602212925</v>
      </c>
      <c r="AJ143" s="15">
        <v>32.907142893390194</v>
      </c>
      <c r="AK143" s="15">
        <v>7803.0417458179154</v>
      </c>
      <c r="AL143" s="15">
        <v>3159.5201370813033</v>
      </c>
      <c r="AM143" s="15">
        <v>0</v>
      </c>
      <c r="AN143" s="15">
        <v>0</v>
      </c>
      <c r="AO143" s="15">
        <v>226.40562189733183</v>
      </c>
      <c r="AP143" s="15">
        <v>126.29831798427111</v>
      </c>
      <c r="AQ143" s="15">
        <v>1402.032639029138</v>
      </c>
      <c r="AR143" s="15">
        <v>293.55326288649587</v>
      </c>
      <c r="AS143" s="15">
        <v>4.1367961129317061</v>
      </c>
      <c r="AT143" s="15">
        <v>48.330708448165019</v>
      </c>
      <c r="AU143" s="15">
        <v>0.5343287828269172</v>
      </c>
      <c r="AV143" s="15">
        <v>97.956393814414284</v>
      </c>
      <c r="AW143" s="15">
        <v>117.91448494510097</v>
      </c>
      <c r="AX143" s="12">
        <v>23067.106042979482</v>
      </c>
      <c r="AY143" s="16">
        <v>7.21763230229831</v>
      </c>
      <c r="AZ143" s="5" t="s">
        <v>100</v>
      </c>
      <c r="BA143" s="14">
        <v>108.25839632491976</v>
      </c>
      <c r="BB143" s="14">
        <v>0</v>
      </c>
      <c r="BC143" s="14">
        <v>4.7354918612880388</v>
      </c>
      <c r="BD143" s="14">
        <v>512.65675471275244</v>
      </c>
      <c r="BE143" s="14">
        <v>4063.6020193416575</v>
      </c>
      <c r="BF143" s="15">
        <v>14690.790786510572</v>
      </c>
      <c r="BG143" s="15">
        <v>3289</v>
      </c>
      <c r="BH143" s="17">
        <v>0.14296891980004348</v>
      </c>
      <c r="BI143" s="3">
        <v>12562</v>
      </c>
      <c r="BJ143" s="17">
        <v>0.54605520539013253</v>
      </c>
      <c r="BK143" s="3">
        <v>0</v>
      </c>
      <c r="BL143" s="17">
        <v>0</v>
      </c>
      <c r="BM143" s="17">
        <v>1.2355129277414587</v>
      </c>
      <c r="BN143" s="18">
        <v>0.25636250200881067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0</v>
      </c>
      <c r="CC143" s="19">
        <v>0</v>
      </c>
      <c r="CD143" s="19">
        <v>0</v>
      </c>
      <c r="CE143" s="19">
        <v>0</v>
      </c>
      <c r="CF143" s="19">
        <v>0</v>
      </c>
      <c r="CG143" s="20">
        <f t="shared" si="41"/>
        <v>0</v>
      </c>
      <c r="CH143" s="20">
        <f t="shared" si="42"/>
        <v>0</v>
      </c>
      <c r="CI143" s="20">
        <f t="shared" si="43"/>
        <v>0</v>
      </c>
      <c r="CJ143" s="20">
        <f t="shared" si="44"/>
        <v>0</v>
      </c>
      <c r="CK143" s="20">
        <f t="shared" si="45"/>
        <v>0</v>
      </c>
      <c r="CL143" s="20" t="str">
        <f t="shared" si="46"/>
        <v>-</v>
      </c>
      <c r="CM143" s="20" t="str">
        <f t="shared" si="47"/>
        <v>-</v>
      </c>
      <c r="CN143" s="20">
        <f t="shared" si="48"/>
        <v>0</v>
      </c>
      <c r="CO143" s="20">
        <f t="shared" si="49"/>
        <v>0</v>
      </c>
      <c r="CP143" s="20">
        <f t="shared" si="50"/>
        <v>0</v>
      </c>
      <c r="CQ143" s="20">
        <f t="shared" si="51"/>
        <v>0</v>
      </c>
      <c r="CR143" s="20">
        <f t="shared" si="52"/>
        <v>0</v>
      </c>
      <c r="CS143" s="20">
        <f t="shared" si="53"/>
        <v>0</v>
      </c>
      <c r="CT143" s="19">
        <v>0</v>
      </c>
      <c r="CU143" s="19">
        <v>0</v>
      </c>
      <c r="CV143" s="19">
        <v>0</v>
      </c>
      <c r="CW143" s="19">
        <v>0</v>
      </c>
      <c r="CX143" s="19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</row>
    <row r="144" spans="1:111" x14ac:dyDescent="0.2">
      <c r="A144" s="13" t="s">
        <v>218</v>
      </c>
      <c r="B144" s="14">
        <v>26.955985629146387</v>
      </c>
      <c r="C144" s="14">
        <v>34.898448718986579</v>
      </c>
      <c r="D144" s="14">
        <v>13.134804867689441</v>
      </c>
      <c r="E144" s="14">
        <v>0</v>
      </c>
      <c r="F144" s="14">
        <v>0</v>
      </c>
      <c r="G144" s="14">
        <v>1.3553953037937181</v>
      </c>
      <c r="H144" s="14">
        <v>0.29072916562266621</v>
      </c>
      <c r="I144" s="14">
        <v>4.8800772671400088</v>
      </c>
      <c r="J144" s="14">
        <v>1.4306199416043111</v>
      </c>
      <c r="K144" s="14">
        <v>1.9747391873216842E-2</v>
      </c>
      <c r="L144" s="14">
        <v>0.4638623577799656</v>
      </c>
      <c r="M144" s="14">
        <v>2.5895122295289995E-3</v>
      </c>
      <c r="N144" s="14">
        <v>0</v>
      </c>
      <c r="O144" s="14">
        <v>0.58859122124054797</v>
      </c>
      <c r="P144" s="12">
        <v>84.020851377106354</v>
      </c>
      <c r="Q144" s="15">
        <v>69231.945388895838</v>
      </c>
      <c r="R144" s="15">
        <v>7796.1315051351403</v>
      </c>
      <c r="S144" s="15">
        <v>435.19787950700601</v>
      </c>
      <c r="T144" s="15">
        <v>58001.67650409948</v>
      </c>
      <c r="U144" s="15">
        <v>7376.4549079831359</v>
      </c>
      <c r="V144" s="15">
        <v>0</v>
      </c>
      <c r="W144" s="15">
        <v>0</v>
      </c>
      <c r="X144" s="15">
        <v>483.3516289347678</v>
      </c>
      <c r="Y144" s="15">
        <v>248.31837390643787</v>
      </c>
      <c r="Z144" s="15">
        <v>8975.3499358861336</v>
      </c>
      <c r="AA144" s="15">
        <v>2631.1703479811508</v>
      </c>
      <c r="AB144" s="15">
        <v>25.221559954798074</v>
      </c>
      <c r="AC144" s="15">
        <v>441.99997806492701</v>
      </c>
      <c r="AD144" s="15">
        <v>6.5154796435411626</v>
      </c>
      <c r="AE144" s="15">
        <v>0</v>
      </c>
      <c r="AF144" s="15">
        <v>1522.3992636726944</v>
      </c>
      <c r="AG144" s="12">
        <v>157175.73275366504</v>
      </c>
      <c r="AH144" s="15">
        <v>13846.389077779168</v>
      </c>
      <c r="AI144" s="15">
        <v>545.72920535945991</v>
      </c>
      <c r="AJ144" s="15">
        <v>39.167809155630536</v>
      </c>
      <c r="AK144" s="15">
        <v>14500.41912602487</v>
      </c>
      <c r="AL144" s="15">
        <v>6491.2803190251598</v>
      </c>
      <c r="AM144" s="15">
        <v>0</v>
      </c>
      <c r="AN144" s="15">
        <v>0</v>
      </c>
      <c r="AO144" s="15">
        <v>410.8488845945526</v>
      </c>
      <c r="AP144" s="15">
        <v>86.911430867253245</v>
      </c>
      <c r="AQ144" s="15">
        <v>2243.8374839715334</v>
      </c>
      <c r="AR144" s="15">
        <v>394.67555219717264</v>
      </c>
      <c r="AS144" s="15">
        <v>9.079761583727306</v>
      </c>
      <c r="AT144" s="15">
        <v>106.07999473558247</v>
      </c>
      <c r="AU144" s="15">
        <v>1.1727863358374093</v>
      </c>
      <c r="AV144" s="15">
        <v>0</v>
      </c>
      <c r="AW144" s="15">
        <v>258.80787482435807</v>
      </c>
      <c r="AX144" s="12">
        <v>38934.399306454303</v>
      </c>
      <c r="AY144" s="16">
        <v>56.541832151101687</v>
      </c>
      <c r="AZ144" s="5" t="s">
        <v>74</v>
      </c>
      <c r="BA144" s="14">
        <v>71.752363158422511</v>
      </c>
      <c r="BB144" s="14">
        <v>0</v>
      </c>
      <c r="BC144" s="14">
        <v>8.1481776362349603</v>
      </c>
      <c r="BD144" s="14">
        <v>584.6510008344676</v>
      </c>
      <c r="BE144" s="14">
        <v>2500.3277686785987</v>
      </c>
      <c r="BF144" s="15">
        <v>23576.359913049757</v>
      </c>
      <c r="BG144" s="15">
        <v>6012</v>
      </c>
      <c r="BH144" s="17">
        <v>0.13887092303427884</v>
      </c>
      <c r="BI144" s="3">
        <v>10637</v>
      </c>
      <c r="BJ144" s="17">
        <v>0.24570359419754226</v>
      </c>
      <c r="BK144" s="3">
        <v>11419</v>
      </c>
      <c r="BL144" s="17">
        <v>0.26376697773260649</v>
      </c>
      <c r="BM144" s="17">
        <v>0.41588951574826988</v>
      </c>
      <c r="BN144" s="18">
        <v>0.15017885570776615</v>
      </c>
      <c r="BO144" s="19">
        <v>3000</v>
      </c>
      <c r="BP144" s="19">
        <v>3000</v>
      </c>
      <c r="BQ144" s="19">
        <v>0</v>
      </c>
      <c r="BR144" s="19">
        <v>0</v>
      </c>
      <c r="BS144" s="19">
        <v>2500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1500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20">
        <f t="shared" si="41"/>
        <v>4.3332597157975751E-2</v>
      </c>
      <c r="CH144" s="20">
        <f t="shared" si="42"/>
        <v>0.38480623345360015</v>
      </c>
      <c r="CI144" s="20">
        <f t="shared" si="43"/>
        <v>0</v>
      </c>
      <c r="CJ144" s="20">
        <f t="shared" si="44"/>
        <v>0</v>
      </c>
      <c r="CK144" s="20">
        <f t="shared" si="45"/>
        <v>0.33891619093263703</v>
      </c>
      <c r="CL144" s="20" t="str">
        <f t="shared" si="46"/>
        <v>-</v>
      </c>
      <c r="CM144" s="20" t="str">
        <f t="shared" si="47"/>
        <v>-</v>
      </c>
      <c r="CN144" s="20">
        <f t="shared" si="48"/>
        <v>0</v>
      </c>
      <c r="CO144" s="20">
        <f t="shared" si="49"/>
        <v>0</v>
      </c>
      <c r="CP144" s="20">
        <f t="shared" si="50"/>
        <v>0</v>
      </c>
      <c r="CQ144" s="20">
        <f t="shared" si="51"/>
        <v>0.57008851637102198</v>
      </c>
      <c r="CR144" s="20">
        <f t="shared" si="52"/>
        <v>0</v>
      </c>
      <c r="CS144" s="20">
        <f t="shared" si="53"/>
        <v>0</v>
      </c>
      <c r="CT144" s="19">
        <v>1.165824</v>
      </c>
      <c r="CU144" s="19">
        <v>0.45647308799999997</v>
      </c>
      <c r="CV144" s="19">
        <v>0</v>
      </c>
      <c r="CW144" s="19">
        <v>0</v>
      </c>
      <c r="CX144" s="19">
        <v>5.3371500000000003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1.7561879999999999</v>
      </c>
      <c r="DE144" s="19">
        <v>0</v>
      </c>
      <c r="DF144" s="19">
        <v>0</v>
      </c>
      <c r="DG144" s="19">
        <v>0</v>
      </c>
    </row>
    <row r="145" spans="1:111" x14ac:dyDescent="0.2">
      <c r="A145" s="13" t="s">
        <v>219</v>
      </c>
      <c r="B145" s="14">
        <v>32.602384737898305</v>
      </c>
      <c r="C145" s="14">
        <v>3.7470296261055078</v>
      </c>
      <c r="D145" s="14">
        <v>2.4224384135791546E-2</v>
      </c>
      <c r="E145" s="14">
        <v>0</v>
      </c>
      <c r="F145" s="14">
        <v>0</v>
      </c>
      <c r="G145" s="14">
        <v>0.14636387089822175</v>
      </c>
      <c r="H145" s="14">
        <v>10.280958712553074</v>
      </c>
      <c r="I145" s="14">
        <v>5.7408001208807304</v>
      </c>
      <c r="J145" s="14">
        <v>1.4781321814876893</v>
      </c>
      <c r="K145" s="14">
        <v>2.7298401844088171E-2</v>
      </c>
      <c r="L145" s="14">
        <v>3.4706318384926556E-2</v>
      </c>
      <c r="M145" s="14">
        <v>1.3912136963761099E-2</v>
      </c>
      <c r="N145" s="14">
        <v>0</v>
      </c>
      <c r="O145" s="14">
        <v>0.19861932122722376</v>
      </c>
      <c r="P145" s="12">
        <v>54.294429812379313</v>
      </c>
      <c r="Q145" s="15">
        <v>84946.958038954093</v>
      </c>
      <c r="R145" s="15">
        <v>5543.1986475513168</v>
      </c>
      <c r="S145" s="15">
        <v>115.82228631599494</v>
      </c>
      <c r="T145" s="15">
        <v>6187.6520630659306</v>
      </c>
      <c r="U145" s="15">
        <v>3.8221540744042422</v>
      </c>
      <c r="V145" s="15">
        <v>0</v>
      </c>
      <c r="W145" s="15">
        <v>0</v>
      </c>
      <c r="X145" s="15">
        <v>52.195263786025698</v>
      </c>
      <c r="Y145" s="15">
        <v>8781.2000018389863</v>
      </c>
      <c r="Z145" s="15">
        <v>10558.375856839422</v>
      </c>
      <c r="AA145" s="15">
        <v>2718.5540011176513</v>
      </c>
      <c r="AB145" s="15">
        <v>34.865782944969851</v>
      </c>
      <c r="AC145" s="15">
        <v>33.070568688241288</v>
      </c>
      <c r="AD145" s="15">
        <v>35.004370379833688</v>
      </c>
      <c r="AE145" s="15">
        <v>0</v>
      </c>
      <c r="AF145" s="15">
        <v>513.73159754266646</v>
      </c>
      <c r="AG145" s="12">
        <v>119524.45063309951</v>
      </c>
      <c r="AH145" s="15">
        <v>16989.391607790818</v>
      </c>
      <c r="AI145" s="15">
        <v>388.02390532859221</v>
      </c>
      <c r="AJ145" s="15">
        <v>10.424005768439544</v>
      </c>
      <c r="AK145" s="15">
        <v>1546.9130157664827</v>
      </c>
      <c r="AL145" s="15">
        <v>3.3634955854757331</v>
      </c>
      <c r="AM145" s="15">
        <v>0</v>
      </c>
      <c r="AN145" s="15">
        <v>0</v>
      </c>
      <c r="AO145" s="15">
        <v>44.365974218121842</v>
      </c>
      <c r="AP145" s="15">
        <v>3073.4200006436449</v>
      </c>
      <c r="AQ145" s="15">
        <v>2639.5939642098556</v>
      </c>
      <c r="AR145" s="15">
        <v>407.78310016764766</v>
      </c>
      <c r="AS145" s="15">
        <v>12.551681860189145</v>
      </c>
      <c r="AT145" s="15">
        <v>7.9369364851779087</v>
      </c>
      <c r="AU145" s="15">
        <v>6.3007866683700637</v>
      </c>
      <c r="AV145" s="15">
        <v>0</v>
      </c>
      <c r="AW145" s="15">
        <v>87.334371582253311</v>
      </c>
      <c r="AX145" s="12">
        <v>25217.402846075067</v>
      </c>
      <c r="AY145" s="16">
        <v>42.217052757289849</v>
      </c>
      <c r="AZ145" s="5" t="s">
        <v>78</v>
      </c>
      <c r="BA145" s="14">
        <v>109.1109419301235</v>
      </c>
      <c r="BB145" s="14">
        <v>0</v>
      </c>
      <c r="BC145" s="14">
        <v>4.0007961783439487</v>
      </c>
      <c r="BD145" s="14">
        <v>436.53063948954662</v>
      </c>
      <c r="BE145" s="14">
        <v>2268.0880885083793</v>
      </c>
      <c r="BF145" s="15">
        <v>17928.667594964925</v>
      </c>
      <c r="BG145" s="15">
        <v>3982</v>
      </c>
      <c r="BH145" s="17">
        <v>9.5693549937518024E-2</v>
      </c>
      <c r="BI145" s="3">
        <v>23027</v>
      </c>
      <c r="BJ145" s="17">
        <v>0.55337402672306069</v>
      </c>
      <c r="BK145" s="3">
        <v>1360</v>
      </c>
      <c r="BL145" s="17">
        <v>3.2682879938479285E-2</v>
      </c>
      <c r="BM145" s="17">
        <v>0.56958515532606213</v>
      </c>
      <c r="BN145" s="18">
        <v>8.397527078042058E-2</v>
      </c>
      <c r="BO145" s="19">
        <v>5200</v>
      </c>
      <c r="BP145" s="19">
        <v>900</v>
      </c>
      <c r="BQ145" s="19">
        <v>0</v>
      </c>
      <c r="BR145" s="19">
        <v>1460</v>
      </c>
      <c r="BS145" s="19">
        <v>730</v>
      </c>
      <c r="BT145" s="19">
        <v>0</v>
      </c>
      <c r="BU145" s="19">
        <v>1460</v>
      </c>
      <c r="BV145" s="19">
        <v>0</v>
      </c>
      <c r="BW145" s="19">
        <v>0</v>
      </c>
      <c r="BX145" s="19">
        <v>0</v>
      </c>
      <c r="BY145" s="19">
        <v>1100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20">
        <f t="shared" si="41"/>
        <v>6.1214669954578457E-2</v>
      </c>
      <c r="CH145" s="20">
        <f t="shared" si="42"/>
        <v>0.16236113067994973</v>
      </c>
      <c r="CI145" s="20">
        <f t="shared" si="43"/>
        <v>0</v>
      </c>
      <c r="CJ145" s="20">
        <f t="shared" si="44"/>
        <v>0.23595379719469586</v>
      </c>
      <c r="CK145" s="20">
        <f t="shared" si="45"/>
        <v>190.99177735627649</v>
      </c>
      <c r="CL145" s="20" t="str">
        <f t="shared" si="46"/>
        <v>-</v>
      </c>
      <c r="CM145" s="20" t="str">
        <f t="shared" si="47"/>
        <v>-</v>
      </c>
      <c r="CN145" s="20">
        <f t="shared" si="48"/>
        <v>0</v>
      </c>
      <c r="CO145" s="20">
        <f t="shared" si="49"/>
        <v>0</v>
      </c>
      <c r="CP145" s="20">
        <f t="shared" si="50"/>
        <v>0</v>
      </c>
      <c r="CQ145" s="20">
        <f t="shared" si="51"/>
        <v>0.40462687132489117</v>
      </c>
      <c r="CR145" s="20">
        <f t="shared" si="52"/>
        <v>0</v>
      </c>
      <c r="CS145" s="20">
        <f t="shared" si="53"/>
        <v>0</v>
      </c>
      <c r="CT145" s="19">
        <v>2.0207615999999997</v>
      </c>
      <c r="CU145" s="19">
        <v>0.1369419264</v>
      </c>
      <c r="CV145" s="19">
        <v>0</v>
      </c>
      <c r="CW145" s="19">
        <v>0.87845279999999992</v>
      </c>
      <c r="CX145" s="19">
        <v>1.5584477999999997</v>
      </c>
      <c r="CY145" s="19">
        <v>0</v>
      </c>
      <c r="CZ145" s="19">
        <v>4.0940735999999998</v>
      </c>
      <c r="DA145" s="19">
        <v>0</v>
      </c>
      <c r="DB145" s="19">
        <v>0</v>
      </c>
      <c r="DC145" s="19">
        <v>0</v>
      </c>
      <c r="DD145" s="19">
        <v>1.2878711999999999</v>
      </c>
      <c r="DE145" s="19">
        <v>0</v>
      </c>
      <c r="DF145" s="19">
        <v>0</v>
      </c>
      <c r="DG145" s="19">
        <v>0</v>
      </c>
    </row>
    <row r="146" spans="1:111" x14ac:dyDescent="0.2">
      <c r="A146" s="13" t="s">
        <v>220</v>
      </c>
      <c r="B146" s="14">
        <v>12.27039116109861</v>
      </c>
      <c r="C146" s="14">
        <v>6.0182259355765497</v>
      </c>
      <c r="D146" s="14">
        <v>17.050981564055213</v>
      </c>
      <c r="E146" s="14">
        <v>0</v>
      </c>
      <c r="F146" s="14">
        <v>0</v>
      </c>
      <c r="G146" s="14">
        <v>0.86679716615216273</v>
      </c>
      <c r="H146" s="14">
        <v>6.5965985976291896E-3</v>
      </c>
      <c r="I146" s="14">
        <v>3.7976421349795184</v>
      </c>
      <c r="J146" s="14">
        <v>1.3739403306334217</v>
      </c>
      <c r="K146" s="14">
        <v>0</v>
      </c>
      <c r="L146" s="14">
        <v>3.5638597392146483E-2</v>
      </c>
      <c r="M146" s="14">
        <v>6.8307174714444196E-4</v>
      </c>
      <c r="N146" s="14">
        <v>0</v>
      </c>
      <c r="O146" s="14">
        <v>9.8376313487027536E-2</v>
      </c>
      <c r="P146" s="12">
        <v>41.51927287371943</v>
      </c>
      <c r="Q146" s="15">
        <v>32269.886066439016</v>
      </c>
      <c r="R146" s="15">
        <v>437.41620322398745</v>
      </c>
      <c r="S146" s="15">
        <v>433.43759329572657</v>
      </c>
      <c r="T146" s="15">
        <v>8874.9663827460008</v>
      </c>
      <c r="U146" s="15">
        <v>7620.9964573253601</v>
      </c>
      <c r="V146" s="15">
        <v>0</v>
      </c>
      <c r="W146" s="15">
        <v>0</v>
      </c>
      <c r="X146" s="15">
        <v>309.11116560829731</v>
      </c>
      <c r="Y146" s="15">
        <v>5.6343044687947899</v>
      </c>
      <c r="Z146" s="15">
        <v>6984.5547983879915</v>
      </c>
      <c r="AA146" s="15">
        <v>2526.9262315776905</v>
      </c>
      <c r="AB146" s="15">
        <v>0</v>
      </c>
      <c r="AC146" s="15">
        <v>33.958908286896687</v>
      </c>
      <c r="AD146" s="15">
        <v>1.7186789129036886</v>
      </c>
      <c r="AE146" s="15">
        <v>0</v>
      </c>
      <c r="AF146" s="15">
        <v>254.45168363168131</v>
      </c>
      <c r="AG146" s="12">
        <v>59753.058473904355</v>
      </c>
      <c r="AH146" s="15">
        <v>6453.9772132878034</v>
      </c>
      <c r="AI146" s="15">
        <v>30.619134225679126</v>
      </c>
      <c r="AJ146" s="15">
        <v>39.009383396615391</v>
      </c>
      <c r="AK146" s="15">
        <v>2218.7415956865002</v>
      </c>
      <c r="AL146" s="15">
        <v>6706.4768824463172</v>
      </c>
      <c r="AM146" s="15">
        <v>0</v>
      </c>
      <c r="AN146" s="15">
        <v>0</v>
      </c>
      <c r="AO146" s="15">
        <v>262.7444907670527</v>
      </c>
      <c r="AP146" s="15">
        <v>1.9720065640781763</v>
      </c>
      <c r="AQ146" s="15">
        <v>1746.1386995969979</v>
      </c>
      <c r="AR146" s="15">
        <v>379.03893473665357</v>
      </c>
      <c r="AS146" s="15">
        <v>0</v>
      </c>
      <c r="AT146" s="15">
        <v>8.1501379888552048</v>
      </c>
      <c r="AU146" s="15">
        <v>0.30936220432266393</v>
      </c>
      <c r="AV146" s="15">
        <v>0</v>
      </c>
      <c r="AW146" s="15">
        <v>43.256786217385823</v>
      </c>
      <c r="AX146" s="12">
        <v>17890.434627118262</v>
      </c>
      <c r="AY146" s="16">
        <v>17.676547179160874</v>
      </c>
      <c r="AZ146" s="5" t="s">
        <v>78</v>
      </c>
      <c r="BA146" s="14">
        <v>80.156894472299811</v>
      </c>
      <c r="BB146" s="14">
        <v>0</v>
      </c>
      <c r="BC146" s="14">
        <v>2.2802547770700636</v>
      </c>
      <c r="BD146" s="14">
        <v>182.77814153556261</v>
      </c>
      <c r="BE146" s="14">
        <v>1292.6973702463679</v>
      </c>
      <c r="BF146" s="15">
        <v>8962.9587710856522</v>
      </c>
      <c r="BG146" s="15">
        <v>1614</v>
      </c>
      <c r="BH146" s="17">
        <v>6.6264318265796276E-2</v>
      </c>
      <c r="BI146" s="3">
        <v>15778</v>
      </c>
      <c r="BJ146" s="17">
        <v>0.64778092540132204</v>
      </c>
      <c r="BK146" s="3">
        <v>53</v>
      </c>
      <c r="BL146" s="17">
        <v>2.1759658414418851E-3</v>
      </c>
      <c r="BM146" s="17">
        <v>0.80092773869043854</v>
      </c>
      <c r="BN146" s="18">
        <v>7.4327125704137992E-2</v>
      </c>
      <c r="BO146" s="19">
        <v>468</v>
      </c>
      <c r="BP146" s="19">
        <v>3170</v>
      </c>
      <c r="BQ146" s="19">
        <v>0</v>
      </c>
      <c r="BR146" s="19">
        <v>375</v>
      </c>
      <c r="BS146" s="19">
        <v>1517</v>
      </c>
      <c r="BT146" s="19">
        <v>0</v>
      </c>
      <c r="BU146" s="19">
        <v>56</v>
      </c>
      <c r="BV146" s="19">
        <v>24</v>
      </c>
      <c r="BW146" s="19">
        <v>0</v>
      </c>
      <c r="BX146" s="19">
        <v>0</v>
      </c>
      <c r="BY146" s="19">
        <v>164</v>
      </c>
      <c r="BZ146" s="19">
        <v>0</v>
      </c>
      <c r="CA146" s="19">
        <v>0</v>
      </c>
      <c r="CB146" s="19">
        <v>26</v>
      </c>
      <c r="CC146" s="19">
        <v>0</v>
      </c>
      <c r="CD146" s="19">
        <v>0</v>
      </c>
      <c r="CE146" s="19">
        <v>0</v>
      </c>
      <c r="CF146" s="19">
        <v>184</v>
      </c>
      <c r="CG146" s="20">
        <f t="shared" si="41"/>
        <v>1.4502685229084969E-2</v>
      </c>
      <c r="CH146" s="20">
        <f t="shared" si="42"/>
        <v>7.2471023630021776</v>
      </c>
      <c r="CI146" s="20">
        <f t="shared" si="43"/>
        <v>0</v>
      </c>
      <c r="CJ146" s="20">
        <f t="shared" si="44"/>
        <v>4.225368117777268E-2</v>
      </c>
      <c r="CK146" s="20">
        <f t="shared" si="45"/>
        <v>0.19905533462646449</v>
      </c>
      <c r="CL146" s="20" t="str">
        <f t="shared" si="46"/>
        <v>-</v>
      </c>
      <c r="CM146" s="20" t="str">
        <f t="shared" si="47"/>
        <v>-</v>
      </c>
      <c r="CN146" s="20">
        <f t="shared" si="48"/>
        <v>7.7641970495535478E-2</v>
      </c>
      <c r="CO146" s="20">
        <f t="shared" si="49"/>
        <v>0</v>
      </c>
      <c r="CP146" s="20">
        <f t="shared" si="50"/>
        <v>0</v>
      </c>
      <c r="CQ146" s="20">
        <f t="shared" si="51"/>
        <v>6.4900984425495606E-2</v>
      </c>
      <c r="CR146" s="20" t="str">
        <f t="shared" si="52"/>
        <v>-</v>
      </c>
      <c r="CS146" s="20">
        <f t="shared" si="53"/>
        <v>0</v>
      </c>
      <c r="CT146" s="19">
        <v>0.18186854400000002</v>
      </c>
      <c r="CU146" s="19">
        <v>0.48233989632000007</v>
      </c>
      <c r="CV146" s="19">
        <v>0</v>
      </c>
      <c r="CW146" s="19">
        <v>0.22562999999999997</v>
      </c>
      <c r="CX146" s="19">
        <v>3.2385826199999999</v>
      </c>
      <c r="CY146" s="19">
        <v>0</v>
      </c>
      <c r="CZ146" s="19">
        <v>0.15703296</v>
      </c>
      <c r="DA146" s="19">
        <v>1.8790963200000003E-2</v>
      </c>
      <c r="DB146" s="19">
        <v>0</v>
      </c>
      <c r="DC146" s="19">
        <v>0</v>
      </c>
      <c r="DD146" s="19">
        <v>0.19200988800000002</v>
      </c>
      <c r="DE146" s="19">
        <v>0</v>
      </c>
      <c r="DF146" s="19">
        <v>0</v>
      </c>
      <c r="DG146" s="19">
        <v>3.0156422399999997E-2</v>
      </c>
    </row>
    <row r="147" spans="1:111" x14ac:dyDescent="0.2">
      <c r="A147" s="13" t="s">
        <v>221</v>
      </c>
      <c r="B147" s="14">
        <v>11.975380788939299</v>
      </c>
      <c r="C147" s="14">
        <v>8.1420635189043367</v>
      </c>
      <c r="D147" s="14">
        <v>18.17327480930755</v>
      </c>
      <c r="E147" s="14">
        <v>0</v>
      </c>
      <c r="F147" s="14">
        <v>0</v>
      </c>
      <c r="G147" s="14">
        <v>0.96722535778258389</v>
      </c>
      <c r="H147" s="14">
        <v>0.20962602243526685</v>
      </c>
      <c r="I147" s="14">
        <v>4.705392098400158</v>
      </c>
      <c r="J147" s="14">
        <v>3.165251183003233</v>
      </c>
      <c r="K147" s="14">
        <v>1.5023816764072436E-2</v>
      </c>
      <c r="L147" s="14">
        <v>9.916366463490929E-2</v>
      </c>
      <c r="M147" s="14">
        <v>1.9006330947900789E-3</v>
      </c>
      <c r="N147" s="14">
        <v>0</v>
      </c>
      <c r="O147" s="14">
        <v>0.2737300699941701</v>
      </c>
      <c r="P147" s="12">
        <v>47.728031963260371</v>
      </c>
      <c r="Q147" s="15">
        <v>32176.543435310487</v>
      </c>
      <c r="R147" s="15">
        <v>851.02769713616215</v>
      </c>
      <c r="S147" s="15">
        <v>374.34361486277214</v>
      </c>
      <c r="T147" s="15">
        <v>13125.469526298582</v>
      </c>
      <c r="U147" s="15">
        <v>8138.8421853076497</v>
      </c>
      <c r="V147" s="15">
        <v>0</v>
      </c>
      <c r="W147" s="15">
        <v>0</v>
      </c>
      <c r="X147" s="15">
        <v>344.92516753059158</v>
      </c>
      <c r="Y147" s="15">
        <v>179.04633994361674</v>
      </c>
      <c r="Z147" s="15">
        <v>8654.0721297729688</v>
      </c>
      <c r="AA147" s="15">
        <v>5821.4727856309009</v>
      </c>
      <c r="AB147" s="15">
        <v>19.188564125214107</v>
      </c>
      <c r="AC147" s="15">
        <v>94.489964228265166</v>
      </c>
      <c r="AD147" s="15">
        <v>4.7821887449428315</v>
      </c>
      <c r="AE147" s="15">
        <v>0</v>
      </c>
      <c r="AF147" s="15">
        <v>708.00657904119521</v>
      </c>
      <c r="AG147" s="12">
        <v>70492.210177933346</v>
      </c>
      <c r="AH147" s="15">
        <v>6435.3086870620973</v>
      </c>
      <c r="AI147" s="15">
        <v>59.571938799531353</v>
      </c>
      <c r="AJ147" s="15">
        <v>33.690925337649489</v>
      </c>
      <c r="AK147" s="15">
        <v>3281.3673815746456</v>
      </c>
      <c r="AL147" s="15">
        <v>7162.1811230707317</v>
      </c>
      <c r="AM147" s="15">
        <v>0</v>
      </c>
      <c r="AN147" s="15">
        <v>0</v>
      </c>
      <c r="AO147" s="15">
        <v>293.18639240100282</v>
      </c>
      <c r="AP147" s="15">
        <v>62.666218980265853</v>
      </c>
      <c r="AQ147" s="15">
        <v>2163.5180324432422</v>
      </c>
      <c r="AR147" s="15">
        <v>873.2209178446351</v>
      </c>
      <c r="AS147" s="15">
        <v>6.9078830850770787</v>
      </c>
      <c r="AT147" s="15">
        <v>22.677591414783638</v>
      </c>
      <c r="AU147" s="15">
        <v>0.86079397408970959</v>
      </c>
      <c r="AV147" s="15">
        <v>0</v>
      </c>
      <c r="AW147" s="15">
        <v>120.3611184370032</v>
      </c>
      <c r="AX147" s="12">
        <v>20515.519004424761</v>
      </c>
      <c r="AY147" s="16">
        <v>47.728031963260371</v>
      </c>
      <c r="AZ147" s="5" t="s">
        <v>78</v>
      </c>
      <c r="BA147" s="14">
        <v>123.23974268838388</v>
      </c>
      <c r="BB147" s="14">
        <v>0</v>
      </c>
      <c r="BC147" s="14">
        <v>4.0045116772823777</v>
      </c>
      <c r="BD147" s="14">
        <v>493.51498870090882</v>
      </c>
      <c r="BE147" s="14">
        <v>2270.194438972002</v>
      </c>
      <c r="BF147" s="15">
        <v>10573.831526690001</v>
      </c>
      <c r="BG147" s="15">
        <v>6630</v>
      </c>
      <c r="BH147" s="17">
        <v>0.14077927593162756</v>
      </c>
      <c r="BI147" s="3">
        <v>14224</v>
      </c>
      <c r="BJ147" s="17">
        <v>0.30202781611636054</v>
      </c>
      <c r="BK147" s="3">
        <v>7648</v>
      </c>
      <c r="BL147" s="17">
        <v>0.16239515872173266</v>
      </c>
      <c r="BM147" s="17">
        <v>0.34241243423408779</v>
      </c>
      <c r="BN147" s="18">
        <v>0.10886134261877826</v>
      </c>
      <c r="BO147" s="19">
        <v>2625</v>
      </c>
      <c r="BP147" s="19">
        <v>5629</v>
      </c>
      <c r="BQ147" s="19">
        <v>0</v>
      </c>
      <c r="BR147" s="19">
        <v>0</v>
      </c>
      <c r="BS147" s="19">
        <v>217.6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300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936</v>
      </c>
      <c r="CG147" s="20">
        <f t="shared" si="41"/>
        <v>8.1581168135025015E-2</v>
      </c>
      <c r="CH147" s="20">
        <f t="shared" si="42"/>
        <v>6.6143558181977422</v>
      </c>
      <c r="CI147" s="20">
        <f t="shared" si="43"/>
        <v>0</v>
      </c>
      <c r="CJ147" s="20">
        <f t="shared" si="44"/>
        <v>0</v>
      </c>
      <c r="CK147" s="20">
        <f t="shared" si="45"/>
        <v>2.6735989597244499E-2</v>
      </c>
      <c r="CL147" s="20" t="str">
        <f t="shared" si="46"/>
        <v>-</v>
      </c>
      <c r="CM147" s="20" t="str">
        <f t="shared" si="47"/>
        <v>-</v>
      </c>
      <c r="CN147" s="20">
        <f t="shared" si="48"/>
        <v>0</v>
      </c>
      <c r="CO147" s="20">
        <f t="shared" si="49"/>
        <v>0</v>
      </c>
      <c r="CP147" s="20">
        <f t="shared" si="50"/>
        <v>0</v>
      </c>
      <c r="CQ147" s="20">
        <f t="shared" si="51"/>
        <v>5.153335093148384E-2</v>
      </c>
      <c r="CR147" s="20">
        <f t="shared" si="52"/>
        <v>0</v>
      </c>
      <c r="CS147" s="20">
        <f t="shared" si="53"/>
        <v>0</v>
      </c>
      <c r="CT147" s="19">
        <v>1.0200959999999999</v>
      </c>
      <c r="CU147" s="19">
        <v>0.85649567078400013</v>
      </c>
      <c r="CV147" s="19">
        <v>0</v>
      </c>
      <c r="CW147" s="19">
        <v>0</v>
      </c>
      <c r="CX147" s="19">
        <v>0.46454553599999998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0.35123759999999998</v>
      </c>
      <c r="DE147" s="19">
        <v>0</v>
      </c>
      <c r="DF147" s="19">
        <v>0</v>
      </c>
      <c r="DG147" s="19">
        <v>0</v>
      </c>
    </row>
    <row r="148" spans="1:111" x14ac:dyDescent="0.2">
      <c r="A148" s="13" t="s">
        <v>222</v>
      </c>
      <c r="B148" s="14">
        <v>9.6647494724845266</v>
      </c>
      <c r="C148" s="14">
        <v>6.6782095013807208</v>
      </c>
      <c r="D148" s="14">
        <v>26.270686585551161</v>
      </c>
      <c r="E148" s="14">
        <v>0</v>
      </c>
      <c r="F148" s="14">
        <v>0</v>
      </c>
      <c r="G148" s="14">
        <v>1.1063146027941719</v>
      </c>
      <c r="H148" s="14">
        <v>5.5706173491691473</v>
      </c>
      <c r="I148" s="14">
        <v>4.3013388436818838</v>
      </c>
      <c r="J148" s="14">
        <v>2.5299697532716796</v>
      </c>
      <c r="K148" s="14">
        <v>1.6651156151672231E-2</v>
      </c>
      <c r="L148" s="14">
        <v>1.5454216870045083E-2</v>
      </c>
      <c r="M148" s="14">
        <v>2.3808845894554482E-3</v>
      </c>
      <c r="N148" s="14">
        <v>7.1680648398935384E-2</v>
      </c>
      <c r="O148" s="14">
        <v>6.854411061122645E-2</v>
      </c>
      <c r="P148" s="12">
        <v>56.296597124954637</v>
      </c>
      <c r="Q148" s="15">
        <v>25112.51489739737</v>
      </c>
      <c r="R148" s="15">
        <v>1868.1779677282696</v>
      </c>
      <c r="S148" s="15">
        <v>12.087431250000003</v>
      </c>
      <c r="T148" s="15">
        <v>10930.551209581041</v>
      </c>
      <c r="U148" s="15">
        <v>12405.476377258183</v>
      </c>
      <c r="V148" s="15">
        <v>0</v>
      </c>
      <c r="W148" s="15">
        <v>0</v>
      </c>
      <c r="X148" s="15">
        <v>394.52620492203437</v>
      </c>
      <c r="Y148" s="15">
        <v>4757.990615898595</v>
      </c>
      <c r="Z148" s="15">
        <v>7910.944684179145</v>
      </c>
      <c r="AA148" s="15">
        <v>4653.0746584118288</v>
      </c>
      <c r="AB148" s="15">
        <v>21.267017735425803</v>
      </c>
      <c r="AC148" s="15">
        <v>14.725841411798159</v>
      </c>
      <c r="AD148" s="15">
        <v>5.9905510000388693</v>
      </c>
      <c r="AE148" s="15">
        <v>83.241184038154259</v>
      </c>
      <c r="AF148" s="15">
        <v>177.29028187626338</v>
      </c>
      <c r="AG148" s="12">
        <v>68347.858922688145</v>
      </c>
      <c r="AH148" s="15">
        <v>5022.5029794794746</v>
      </c>
      <c r="AI148" s="15">
        <v>130.77245774097889</v>
      </c>
      <c r="AJ148" s="15">
        <v>1.0878688125000002</v>
      </c>
      <c r="AK148" s="15">
        <v>2732.6378023952602</v>
      </c>
      <c r="AL148" s="15">
        <v>10916.8192119872</v>
      </c>
      <c r="AM148" s="15">
        <v>0</v>
      </c>
      <c r="AN148" s="15">
        <v>0</v>
      </c>
      <c r="AO148" s="15">
        <v>335.34727418372921</v>
      </c>
      <c r="AP148" s="15">
        <v>1665.2967155645081</v>
      </c>
      <c r="AQ148" s="15">
        <v>1977.7361710447863</v>
      </c>
      <c r="AR148" s="15">
        <v>697.96119876177431</v>
      </c>
      <c r="AS148" s="15">
        <v>7.6561263847532892</v>
      </c>
      <c r="AT148" s="15">
        <v>3.5342019388315582</v>
      </c>
      <c r="AU148" s="15">
        <v>1.0782991800069965</v>
      </c>
      <c r="AV148" s="15">
        <v>29.134414413353987</v>
      </c>
      <c r="AW148" s="15">
        <v>30.139347918964777</v>
      </c>
      <c r="AX148" s="12">
        <v>23551.704069806125</v>
      </c>
      <c r="AY148" s="16">
        <v>10.960527451573684</v>
      </c>
      <c r="AZ148" s="5" t="s">
        <v>74</v>
      </c>
      <c r="BA148" s="14">
        <v>58.084956749091972</v>
      </c>
      <c r="BB148" s="14">
        <v>0</v>
      </c>
      <c r="BC148" s="14">
        <v>1.9511677282377919</v>
      </c>
      <c r="BD148" s="14">
        <v>113.33349310491619</v>
      </c>
      <c r="BE148" s="14">
        <v>598.73005597810356</v>
      </c>
      <c r="BF148" s="15">
        <v>10252.178838403221</v>
      </c>
      <c r="BG148" s="15">
        <v>2243</v>
      </c>
      <c r="BH148" s="17">
        <v>6.401255707762557E-2</v>
      </c>
      <c r="BI148" s="3">
        <v>4309</v>
      </c>
      <c r="BJ148" s="17">
        <v>0.12297374429223744</v>
      </c>
      <c r="BK148" s="3">
        <v>13527</v>
      </c>
      <c r="BL148" s="17">
        <v>0.38604452054794519</v>
      </c>
      <c r="BM148" s="17">
        <v>0.26693270440396949</v>
      </c>
      <c r="BN148" s="18">
        <v>9.1381266174924231E-2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0</v>
      </c>
      <c r="CC148" s="19">
        <v>0</v>
      </c>
      <c r="CD148" s="19">
        <v>0</v>
      </c>
      <c r="CE148" s="19">
        <v>0</v>
      </c>
      <c r="CF148" s="19">
        <v>0</v>
      </c>
      <c r="CG148" s="20">
        <f t="shared" si="41"/>
        <v>0</v>
      </c>
      <c r="CH148" s="20">
        <f t="shared" si="42"/>
        <v>0</v>
      </c>
      <c r="CI148" s="20">
        <f t="shared" si="43"/>
        <v>0</v>
      </c>
      <c r="CJ148" s="20">
        <f t="shared" si="44"/>
        <v>0</v>
      </c>
      <c r="CK148" s="20">
        <f t="shared" si="45"/>
        <v>0</v>
      </c>
      <c r="CL148" s="20" t="str">
        <f t="shared" si="46"/>
        <v>-</v>
      </c>
      <c r="CM148" s="20" t="str">
        <f t="shared" si="47"/>
        <v>-</v>
      </c>
      <c r="CN148" s="20">
        <f t="shared" si="48"/>
        <v>0</v>
      </c>
      <c r="CO148" s="20">
        <f t="shared" si="49"/>
        <v>0</v>
      </c>
      <c r="CP148" s="20">
        <f t="shared" si="50"/>
        <v>0</v>
      </c>
      <c r="CQ148" s="20">
        <f t="shared" si="51"/>
        <v>0</v>
      </c>
      <c r="CR148" s="20">
        <f t="shared" si="52"/>
        <v>0</v>
      </c>
      <c r="CS148" s="20">
        <f t="shared" si="53"/>
        <v>0</v>
      </c>
      <c r="CT148" s="19">
        <v>0</v>
      </c>
      <c r="CU148" s="19">
        <v>0</v>
      </c>
      <c r="CV148" s="19">
        <v>0</v>
      </c>
      <c r="CW148" s="19">
        <v>0</v>
      </c>
      <c r="CX148" s="19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</row>
    <row r="149" spans="1:111" x14ac:dyDescent="0.2">
      <c r="A149" s="13" t="s">
        <v>223</v>
      </c>
      <c r="B149" s="14">
        <v>9.345150547392624</v>
      </c>
      <c r="C149" s="14">
        <v>1.294998306633695</v>
      </c>
      <c r="D149" s="14">
        <v>3.5986611892466824E-2</v>
      </c>
      <c r="E149" s="14">
        <v>0</v>
      </c>
      <c r="F149" s="14">
        <v>0</v>
      </c>
      <c r="G149" s="14">
        <v>0.10670115038694357</v>
      </c>
      <c r="H149" s="14">
        <v>4.1114221164115256E-2</v>
      </c>
      <c r="I149" s="14">
        <v>2.1985806464650812</v>
      </c>
      <c r="J149" s="14">
        <v>1.5122171136880962</v>
      </c>
      <c r="K149" s="14">
        <v>8.6132433083467574E-3</v>
      </c>
      <c r="L149" s="14">
        <v>4.5649246547034075E-2</v>
      </c>
      <c r="M149" s="14">
        <v>4.0076883347159595E-3</v>
      </c>
      <c r="N149" s="14">
        <v>0.27793818029732453</v>
      </c>
      <c r="O149" s="14">
        <v>0.26577640965739052</v>
      </c>
      <c r="P149" s="12">
        <v>15.136733365767832</v>
      </c>
      <c r="Q149" s="15">
        <v>24380.863170727516</v>
      </c>
      <c r="R149" s="15">
        <v>1808.9350421417198</v>
      </c>
      <c r="S149" s="15">
        <v>19.596930352172027</v>
      </c>
      <c r="T149" s="15">
        <v>2098.1303989761755</v>
      </c>
      <c r="U149" s="15">
        <v>12.805744483944224</v>
      </c>
      <c r="V149" s="15">
        <v>0</v>
      </c>
      <c r="W149" s="15">
        <v>0</v>
      </c>
      <c r="X149" s="15">
        <v>38.051020764486893</v>
      </c>
      <c r="Y149" s="15">
        <v>35.116588740028348</v>
      </c>
      <c r="Z149" s="15">
        <v>4043.5898007523756</v>
      </c>
      <c r="AA149" s="15">
        <v>2781.2423925698822</v>
      </c>
      <c r="AB149" s="15">
        <v>11.000917685811986</v>
      </c>
      <c r="AC149" s="15">
        <v>43.497743746735544</v>
      </c>
      <c r="AD149" s="15">
        <v>10.083756880827194</v>
      </c>
      <c r="AE149" s="15">
        <v>322.76358730179828</v>
      </c>
      <c r="AF149" s="15">
        <v>687.43432753072398</v>
      </c>
      <c r="AG149" s="12">
        <v>36293.111422654205</v>
      </c>
      <c r="AH149" s="15">
        <v>4876.1726341455033</v>
      </c>
      <c r="AI149" s="15">
        <v>126.6254529499204</v>
      </c>
      <c r="AJ149" s="15">
        <v>1.7637237316954824</v>
      </c>
      <c r="AK149" s="15">
        <v>524.53259974404386</v>
      </c>
      <c r="AL149" s="15">
        <v>11.269055145870917</v>
      </c>
      <c r="AM149" s="15">
        <v>0</v>
      </c>
      <c r="AN149" s="15">
        <v>0</v>
      </c>
      <c r="AO149" s="15">
        <v>32.343367649813857</v>
      </c>
      <c r="AP149" s="15">
        <v>12.29080605900992</v>
      </c>
      <c r="AQ149" s="15">
        <v>1010.8974501880939</v>
      </c>
      <c r="AR149" s="15">
        <v>417.18635888548232</v>
      </c>
      <c r="AS149" s="15">
        <v>3.9603303668923147</v>
      </c>
      <c r="AT149" s="15">
        <v>10.43945849921653</v>
      </c>
      <c r="AU149" s="15">
        <v>1.8150762385488948</v>
      </c>
      <c r="AV149" s="15">
        <v>112.96725555562939</v>
      </c>
      <c r="AW149" s="15">
        <v>116.86383568022309</v>
      </c>
      <c r="AX149" s="12">
        <v>7259.1274048399428</v>
      </c>
      <c r="AY149" s="16">
        <v>15.136733365767832</v>
      </c>
      <c r="AZ149" s="5" t="s">
        <v>86</v>
      </c>
      <c r="BA149" s="14">
        <v>0</v>
      </c>
      <c r="BB149" s="14">
        <v>175</v>
      </c>
      <c r="BC149" s="14">
        <v>3.4509907997169145</v>
      </c>
      <c r="BD149" s="14">
        <v>603.92338995045998</v>
      </c>
      <c r="BE149" s="14">
        <v>918.2627510312393</v>
      </c>
      <c r="BF149" s="15">
        <v>5443.9667133981302</v>
      </c>
      <c r="BG149" s="15">
        <v>3235</v>
      </c>
      <c r="BH149" s="17">
        <v>7.8053370650967527E-2</v>
      </c>
      <c r="BI149" s="3">
        <v>10520</v>
      </c>
      <c r="BJ149" s="17">
        <v>0.25382425324518648</v>
      </c>
      <c r="BK149" s="3">
        <v>954</v>
      </c>
      <c r="BL149" s="17">
        <v>2.3017902813299233E-2</v>
      </c>
      <c r="BM149" s="17">
        <v>0.28385247327086222</v>
      </c>
      <c r="BN149" s="18">
        <v>6.6758469722372898E-2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0</v>
      </c>
      <c r="CC149" s="19">
        <v>0</v>
      </c>
      <c r="CD149" s="19">
        <v>0</v>
      </c>
      <c r="CE149" s="19">
        <v>0</v>
      </c>
      <c r="CF149" s="19">
        <v>0</v>
      </c>
      <c r="CG149" s="20">
        <f t="shared" si="41"/>
        <v>0</v>
      </c>
      <c r="CH149" s="20">
        <f t="shared" si="42"/>
        <v>0</v>
      </c>
      <c r="CI149" s="20">
        <f t="shared" si="43"/>
        <v>0</v>
      </c>
      <c r="CJ149" s="20">
        <f t="shared" si="44"/>
        <v>0</v>
      </c>
      <c r="CK149" s="20">
        <f t="shared" si="45"/>
        <v>0</v>
      </c>
      <c r="CL149" s="20" t="str">
        <f t="shared" si="46"/>
        <v>-</v>
      </c>
      <c r="CM149" s="20" t="str">
        <f t="shared" si="47"/>
        <v>-</v>
      </c>
      <c r="CN149" s="20">
        <f t="shared" si="48"/>
        <v>0</v>
      </c>
      <c r="CO149" s="20">
        <f t="shared" si="49"/>
        <v>0</v>
      </c>
      <c r="CP149" s="20">
        <f t="shared" si="50"/>
        <v>0</v>
      </c>
      <c r="CQ149" s="20">
        <f t="shared" si="51"/>
        <v>0</v>
      </c>
      <c r="CR149" s="20">
        <f t="shared" si="52"/>
        <v>0</v>
      </c>
      <c r="CS149" s="20">
        <f t="shared" si="53"/>
        <v>0</v>
      </c>
      <c r="CT149" s="19">
        <v>0</v>
      </c>
      <c r="CU149" s="19">
        <v>0</v>
      </c>
      <c r="CV149" s="19">
        <v>0</v>
      </c>
      <c r="CW149" s="19">
        <v>0</v>
      </c>
      <c r="CX149" s="19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</row>
    <row r="150" spans="1:111" x14ac:dyDescent="0.2">
      <c r="A150" s="13" t="s">
        <v>224</v>
      </c>
      <c r="B150" s="14">
        <v>7.1098402036151924</v>
      </c>
      <c r="C150" s="14">
        <v>90.261192538208462</v>
      </c>
      <c r="D150" s="14">
        <v>232.51339409603381</v>
      </c>
      <c r="E150" s="14">
        <v>147.93385382399998</v>
      </c>
      <c r="F150" s="14">
        <v>0</v>
      </c>
      <c r="G150" s="14">
        <v>5.4303342212806163</v>
      </c>
      <c r="H150" s="14">
        <v>16.004443676238548</v>
      </c>
      <c r="I150" s="14">
        <v>23.026590713379221</v>
      </c>
      <c r="J150" s="14">
        <v>12.456373099333796</v>
      </c>
      <c r="K150" s="14">
        <v>0.11517983448777303</v>
      </c>
      <c r="L150" s="14">
        <v>0.697842713694103</v>
      </c>
      <c r="M150" s="14">
        <v>0</v>
      </c>
      <c r="N150" s="14">
        <v>0</v>
      </c>
      <c r="O150" s="14">
        <v>2.8680215967261575</v>
      </c>
      <c r="P150" s="12">
        <v>538.41706651699758</v>
      </c>
      <c r="Q150" s="15">
        <v>16550.491061919787</v>
      </c>
      <c r="R150" s="15">
        <v>116.10721181321138</v>
      </c>
      <c r="S150" s="15">
        <v>3844.184710388351</v>
      </c>
      <c r="T150" s="15">
        <v>140011.00901279363</v>
      </c>
      <c r="U150" s="15">
        <v>115707.63991168523</v>
      </c>
      <c r="V150" s="15">
        <v>127544.31372549018</v>
      </c>
      <c r="W150" s="15">
        <v>0</v>
      </c>
      <c r="X150" s="15">
        <v>1936.5279517861381</v>
      </c>
      <c r="Y150" s="15">
        <v>13669.758314233908</v>
      </c>
      <c r="Z150" s="15">
        <v>42350.089592766904</v>
      </c>
      <c r="AA150" s="15">
        <v>22909.536341009705</v>
      </c>
      <c r="AB150" s="15">
        <v>147.1087989628202</v>
      </c>
      <c r="AC150" s="15">
        <v>664.95256399286257</v>
      </c>
      <c r="AD150" s="15">
        <v>0</v>
      </c>
      <c r="AE150" s="15">
        <v>0</v>
      </c>
      <c r="AF150" s="15">
        <v>7418.1771822058136</v>
      </c>
      <c r="AG150" s="12">
        <v>492869.89637904859</v>
      </c>
      <c r="AH150" s="15">
        <v>3310.0982123839576</v>
      </c>
      <c r="AI150" s="15">
        <v>8.1275048269247971</v>
      </c>
      <c r="AJ150" s="15">
        <v>345.97662393495159</v>
      </c>
      <c r="AK150" s="15">
        <v>35002.752253198407</v>
      </c>
      <c r="AL150" s="15">
        <v>101822.723122283</v>
      </c>
      <c r="AM150" s="15">
        <v>65047.599999999991</v>
      </c>
      <c r="AN150" s="15">
        <v>0</v>
      </c>
      <c r="AO150" s="15">
        <v>1646.0487590182174</v>
      </c>
      <c r="AP150" s="15">
        <v>4784.4154099818679</v>
      </c>
      <c r="AQ150" s="15">
        <v>10587.522398191726</v>
      </c>
      <c r="AR150" s="15">
        <v>3436.4304511514556</v>
      </c>
      <c r="AS150" s="15">
        <v>52.959167626615269</v>
      </c>
      <c r="AT150" s="15">
        <v>159.588615358287</v>
      </c>
      <c r="AU150" s="15">
        <v>0</v>
      </c>
      <c r="AV150" s="15">
        <v>0</v>
      </c>
      <c r="AW150" s="15">
        <v>1261.0901209749884</v>
      </c>
      <c r="AX150" s="12">
        <v>227465.33263893038</v>
      </c>
      <c r="AY150" s="16">
        <v>538.41706651699758</v>
      </c>
      <c r="AZ150" s="5" t="s">
        <v>76</v>
      </c>
      <c r="BA150" s="14">
        <v>364.07496414610739</v>
      </c>
      <c r="BB150" s="14">
        <v>0</v>
      </c>
      <c r="BC150" s="14">
        <v>15.291666666666666</v>
      </c>
      <c r="BD150" s="14">
        <v>5567.3129934008921</v>
      </c>
      <c r="BE150" s="14">
        <v>11409.34944825045</v>
      </c>
      <c r="BF150" s="15">
        <v>73930.484456857288</v>
      </c>
      <c r="BG150" s="15">
        <v>22319</v>
      </c>
      <c r="BH150" s="17">
        <v>0.1554204618255759</v>
      </c>
      <c r="BI150" s="3">
        <v>92774</v>
      </c>
      <c r="BJ150" s="17">
        <v>0.64604050026461657</v>
      </c>
      <c r="BK150" s="3">
        <v>2889</v>
      </c>
      <c r="BL150" s="17">
        <v>2.011782401604412E-2</v>
      </c>
      <c r="BM150" s="17">
        <v>0.51119447324030876</v>
      </c>
      <c r="BN150" s="18">
        <v>9.9131567065333687E-2</v>
      </c>
      <c r="BO150" s="19">
        <v>0</v>
      </c>
      <c r="BP150" s="19">
        <v>2927</v>
      </c>
      <c r="BQ150" s="19">
        <v>0</v>
      </c>
      <c r="BR150" s="19">
        <v>230</v>
      </c>
      <c r="BS150" s="19">
        <v>269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2897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20">
        <f t="shared" si="41"/>
        <v>0</v>
      </c>
      <c r="CH150" s="20">
        <f t="shared" si="42"/>
        <v>25.209459036091918</v>
      </c>
      <c r="CI150" s="20">
        <f t="shared" si="43"/>
        <v>0</v>
      </c>
      <c r="CJ150" s="20">
        <f t="shared" si="44"/>
        <v>1.6427279656200716E-3</v>
      </c>
      <c r="CK150" s="20">
        <f t="shared" si="45"/>
        <v>2.3248248793711151E-3</v>
      </c>
      <c r="CL150" s="20">
        <f t="shared" si="46"/>
        <v>0</v>
      </c>
      <c r="CM150" s="20" t="str">
        <f t="shared" si="47"/>
        <v>-</v>
      </c>
      <c r="CN150" s="20">
        <f t="shared" si="48"/>
        <v>0</v>
      </c>
      <c r="CO150" s="20">
        <f t="shared" si="49"/>
        <v>0</v>
      </c>
      <c r="CP150" s="20">
        <f t="shared" si="50"/>
        <v>0</v>
      </c>
      <c r="CQ150" s="20">
        <f t="shared" si="51"/>
        <v>0.12645389050559541</v>
      </c>
      <c r="CR150" s="20">
        <f t="shared" si="52"/>
        <v>0</v>
      </c>
      <c r="CS150" s="20">
        <f t="shared" si="53"/>
        <v>0</v>
      </c>
      <c r="CT150" s="19">
        <v>0</v>
      </c>
      <c r="CU150" s="19">
        <v>0.44536557619200001</v>
      </c>
      <c r="CV150" s="19">
        <v>0</v>
      </c>
      <c r="CW150" s="19">
        <v>0.13838639999999999</v>
      </c>
      <c r="CX150" s="19">
        <v>0.57427733999999997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3.3917844239999995</v>
      </c>
      <c r="DE150" s="19">
        <v>0</v>
      </c>
      <c r="DF150" s="19">
        <v>0</v>
      </c>
      <c r="DG150" s="19">
        <v>0</v>
      </c>
    </row>
    <row r="151" spans="1:111" x14ac:dyDescent="0.2">
      <c r="A151" s="13" t="s">
        <v>225</v>
      </c>
      <c r="B151" s="14">
        <v>5.0271623342645411</v>
      </c>
      <c r="C151" s="14">
        <v>24.586204948645147</v>
      </c>
      <c r="D151" s="14">
        <v>24.593789912331864</v>
      </c>
      <c r="E151" s="14">
        <v>0</v>
      </c>
      <c r="F151" s="14">
        <v>0</v>
      </c>
      <c r="G151" s="14">
        <v>0.83825652705376796</v>
      </c>
      <c r="H151" s="14">
        <v>24.211546518231199</v>
      </c>
      <c r="I151" s="14">
        <v>3.0577790622313348</v>
      </c>
      <c r="J151" s="14">
        <v>3.7938128172057048</v>
      </c>
      <c r="K151" s="14">
        <v>0.22227601129809346</v>
      </c>
      <c r="L151" s="14">
        <v>2.2422707152678303</v>
      </c>
      <c r="M151" s="14">
        <v>5.9969111255096075E-2</v>
      </c>
      <c r="N151" s="14">
        <v>0</v>
      </c>
      <c r="O151" s="14">
        <v>0</v>
      </c>
      <c r="P151" s="12">
        <v>88.633067957784576</v>
      </c>
      <c r="Q151" s="15">
        <v>11134.679937439318</v>
      </c>
      <c r="R151" s="15">
        <v>3072.9594657703742</v>
      </c>
      <c r="S151" s="15">
        <v>1501.765894941117</v>
      </c>
      <c r="T151" s="15">
        <v>40862.592987377247</v>
      </c>
      <c r="U151" s="15">
        <v>13204.289570371082</v>
      </c>
      <c r="V151" s="15">
        <v>0</v>
      </c>
      <c r="W151" s="15">
        <v>0</v>
      </c>
      <c r="X151" s="15">
        <v>298.93320176229889</v>
      </c>
      <c r="Y151" s="15">
        <v>20679.630983326846</v>
      </c>
      <c r="Z151" s="15">
        <v>5623.8120029267548</v>
      </c>
      <c r="AA151" s="15">
        <v>6977.5119863269783</v>
      </c>
      <c r="AB151" s="15">
        <v>283.89307213130212</v>
      </c>
      <c r="AC151" s="15">
        <v>2136.5898533075892</v>
      </c>
      <c r="AD151" s="15">
        <v>150.88846430931983</v>
      </c>
      <c r="AE151" s="15">
        <v>0</v>
      </c>
      <c r="AF151" s="15">
        <v>0</v>
      </c>
      <c r="AG151" s="12">
        <v>105927.54741999024</v>
      </c>
      <c r="AH151" s="15">
        <v>2226.9359874878637</v>
      </c>
      <c r="AI151" s="15">
        <v>215.10716260392621</v>
      </c>
      <c r="AJ151" s="15">
        <v>135.15893054470052</v>
      </c>
      <c r="AK151" s="15">
        <v>10215.648246844312</v>
      </c>
      <c r="AL151" s="15">
        <v>11619.774821926552</v>
      </c>
      <c r="AM151" s="15">
        <v>0</v>
      </c>
      <c r="AN151" s="15">
        <v>0</v>
      </c>
      <c r="AO151" s="15">
        <v>254.09322149795406</v>
      </c>
      <c r="AP151" s="15">
        <v>7237.8708441643957</v>
      </c>
      <c r="AQ151" s="15">
        <v>1405.9530007316887</v>
      </c>
      <c r="AR151" s="15">
        <v>1046.6267979490467</v>
      </c>
      <c r="AS151" s="15">
        <v>102.20150596726876</v>
      </c>
      <c r="AT151" s="15">
        <v>512.78156479382142</v>
      </c>
      <c r="AU151" s="15">
        <v>27.159923575677567</v>
      </c>
      <c r="AV151" s="15">
        <v>0</v>
      </c>
      <c r="AW151" s="15">
        <v>0</v>
      </c>
      <c r="AX151" s="12">
        <v>34999.312008087203</v>
      </c>
      <c r="AY151" s="16">
        <v>88.633067957784576</v>
      </c>
      <c r="AZ151" s="5" t="s">
        <v>76</v>
      </c>
      <c r="BA151" s="14">
        <v>251.44120759496411</v>
      </c>
      <c r="BB151" s="14">
        <v>0</v>
      </c>
      <c r="BC151" s="14">
        <v>3.6449044585987256</v>
      </c>
      <c r="BD151" s="14">
        <v>916.47917863833243</v>
      </c>
      <c r="BE151" s="14">
        <v>2719.5196952788433</v>
      </c>
      <c r="BF151" s="15">
        <v>15889.132112998535</v>
      </c>
      <c r="BG151" s="15">
        <v>16547</v>
      </c>
      <c r="BH151" s="17">
        <v>0.48739322533136964</v>
      </c>
      <c r="BI151" s="3">
        <v>11815</v>
      </c>
      <c r="BJ151" s="17">
        <v>0.34801178203240057</v>
      </c>
      <c r="BK151" s="3">
        <v>1485</v>
      </c>
      <c r="BL151" s="17">
        <v>4.3740795287187037E-2</v>
      </c>
      <c r="BM151" s="17">
        <v>0.16435122350147116</v>
      </c>
      <c r="BN151" s="18">
        <v>9.5886033963713535E-2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2374924</v>
      </c>
      <c r="BZ151" s="19">
        <v>0</v>
      </c>
      <c r="CA151" s="19">
        <v>295350</v>
      </c>
      <c r="CB151" s="19">
        <v>0</v>
      </c>
      <c r="CC151" s="19">
        <v>0</v>
      </c>
      <c r="CD151" s="19">
        <v>0</v>
      </c>
      <c r="CE151" s="19">
        <v>0</v>
      </c>
      <c r="CF151" s="19">
        <v>0</v>
      </c>
      <c r="CG151" s="20">
        <f t="shared" si="41"/>
        <v>0</v>
      </c>
      <c r="CH151" s="20">
        <f t="shared" si="42"/>
        <v>0</v>
      </c>
      <c r="CI151" s="20">
        <f t="shared" si="43"/>
        <v>0</v>
      </c>
      <c r="CJ151" s="20">
        <f t="shared" si="44"/>
        <v>0</v>
      </c>
      <c r="CK151" s="20">
        <f t="shared" si="45"/>
        <v>0</v>
      </c>
      <c r="CL151" s="20" t="str">
        <f t="shared" si="46"/>
        <v>-</v>
      </c>
      <c r="CM151" s="20" t="str">
        <f t="shared" si="47"/>
        <v>-</v>
      </c>
      <c r="CN151" s="20">
        <f t="shared" si="48"/>
        <v>0</v>
      </c>
      <c r="CO151" s="20">
        <f t="shared" si="49"/>
        <v>0</v>
      </c>
      <c r="CP151" s="20">
        <f t="shared" si="50"/>
        <v>0</v>
      </c>
      <c r="CQ151" s="20">
        <f t="shared" si="51"/>
        <v>340.36831533272368</v>
      </c>
      <c r="CR151" s="20">
        <f t="shared" si="52"/>
        <v>0</v>
      </c>
      <c r="CS151" s="20">
        <f t="shared" si="53"/>
        <v>138.23429870865377</v>
      </c>
      <c r="CT151" s="19">
        <v>0</v>
      </c>
      <c r="CU151" s="19">
        <v>0</v>
      </c>
      <c r="CV151" s="19">
        <v>0</v>
      </c>
      <c r="CW151" s="19">
        <v>0</v>
      </c>
      <c r="CX151" s="19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2780.5420198079992</v>
      </c>
      <c r="DE151" s="19">
        <v>0</v>
      </c>
      <c r="DF151" s="19">
        <v>114.18845327999999</v>
      </c>
      <c r="DG151" s="19">
        <v>0</v>
      </c>
    </row>
    <row r="152" spans="1:111" x14ac:dyDescent="0.2">
      <c r="A152" s="13" t="s">
        <v>226</v>
      </c>
      <c r="B152" s="14">
        <v>1.9530823886477542</v>
      </c>
      <c r="C152" s="14">
        <v>0.57559166056421573</v>
      </c>
      <c r="D152" s="14">
        <v>1.7010839069884289</v>
      </c>
      <c r="E152" s="14">
        <v>0</v>
      </c>
      <c r="F152" s="14">
        <v>0</v>
      </c>
      <c r="G152" s="14">
        <v>9.9153391976439756E-2</v>
      </c>
      <c r="H152" s="14">
        <v>11.900571610915213</v>
      </c>
      <c r="I152" s="14">
        <v>0.89922542439463349</v>
      </c>
      <c r="J152" s="14">
        <v>1.7280029194557449</v>
      </c>
      <c r="K152" s="14">
        <v>8.7755674124911864E-2</v>
      </c>
      <c r="L152" s="14">
        <v>0.57922526448427525</v>
      </c>
      <c r="M152" s="14">
        <v>1.1101795310515318E-2</v>
      </c>
      <c r="N152" s="14">
        <v>1.6720498321144965</v>
      </c>
      <c r="O152" s="14">
        <v>1.5988857690305287</v>
      </c>
      <c r="P152" s="12">
        <v>22.805729638007154</v>
      </c>
      <c r="Q152" s="15">
        <v>5179.4948916465519</v>
      </c>
      <c r="R152" s="15">
        <v>23.672187991735179</v>
      </c>
      <c r="S152" s="15">
        <v>7.4838799998410401</v>
      </c>
      <c r="T152" s="15">
        <v>956.64083992191183</v>
      </c>
      <c r="U152" s="15">
        <v>659.99096829704365</v>
      </c>
      <c r="V152" s="15">
        <v>0</v>
      </c>
      <c r="W152" s="15">
        <v>0</v>
      </c>
      <c r="X152" s="15">
        <v>35.359391752410623</v>
      </c>
      <c r="Y152" s="15">
        <v>10164.54811009574</v>
      </c>
      <c r="Z152" s="15">
        <v>1653.8391532307685</v>
      </c>
      <c r="AA152" s="15">
        <v>3178.1117476931968</v>
      </c>
      <c r="AB152" s="15">
        <v>112.08239602097059</v>
      </c>
      <c r="AC152" s="15">
        <v>551.92569498847718</v>
      </c>
      <c r="AD152" s="15">
        <v>27.933261147633146</v>
      </c>
      <c r="AE152" s="15">
        <v>1941.7152453949466</v>
      </c>
      <c r="AF152" s="15">
        <v>4135.539963267699</v>
      </c>
      <c r="AG152" s="12">
        <v>28628.33773144893</v>
      </c>
      <c r="AH152" s="15">
        <v>1035.8989783293105</v>
      </c>
      <c r="AI152" s="15">
        <v>1.6570531594214626</v>
      </c>
      <c r="AJ152" s="15">
        <v>0.67354919998569363</v>
      </c>
      <c r="AK152" s="15">
        <v>239.16020998047796</v>
      </c>
      <c r="AL152" s="15">
        <v>580.79205210139844</v>
      </c>
      <c r="AM152" s="15">
        <v>0</v>
      </c>
      <c r="AN152" s="15">
        <v>0</v>
      </c>
      <c r="AO152" s="15">
        <v>30.055482989549027</v>
      </c>
      <c r="AP152" s="15">
        <v>3557.591838533509</v>
      </c>
      <c r="AQ152" s="15">
        <v>413.45978830769212</v>
      </c>
      <c r="AR152" s="15">
        <v>476.71676215397952</v>
      </c>
      <c r="AS152" s="15">
        <v>40.349662567549409</v>
      </c>
      <c r="AT152" s="15">
        <v>132.46216679723452</v>
      </c>
      <c r="AU152" s="15">
        <v>5.0279870065739658</v>
      </c>
      <c r="AV152" s="15">
        <v>679.60033588823126</v>
      </c>
      <c r="AW152" s="15">
        <v>703.04179375550893</v>
      </c>
      <c r="AX152" s="12">
        <v>7896.4876607704209</v>
      </c>
      <c r="AY152" s="16">
        <v>22.805729638007154</v>
      </c>
      <c r="AZ152" s="5" t="s">
        <v>78</v>
      </c>
      <c r="BA152" s="14">
        <v>114.02381997121304</v>
      </c>
      <c r="BB152" s="14">
        <v>0</v>
      </c>
      <c r="BC152" s="14">
        <v>2.0681174805378628</v>
      </c>
      <c r="BD152" s="14">
        <v>235.81465528016795</v>
      </c>
      <c r="BE152" s="14">
        <v>1172.4347890137954</v>
      </c>
      <c r="BF152" s="15">
        <v>4294.2506597173397</v>
      </c>
      <c r="BG152" s="15">
        <v>8154</v>
      </c>
      <c r="BH152" s="17">
        <v>0.57028955098615186</v>
      </c>
      <c r="BI152" s="3">
        <v>1213</v>
      </c>
      <c r="BJ152" s="17">
        <v>8.4837040145474898E-2</v>
      </c>
      <c r="BK152" s="3">
        <v>1942</v>
      </c>
      <c r="BL152" s="17">
        <v>0.13582319205483284</v>
      </c>
      <c r="BM152" s="17">
        <v>0.14378645928547895</v>
      </c>
      <c r="BN152" s="18">
        <v>0.12516651959152295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0</v>
      </c>
      <c r="CC152" s="19">
        <v>0</v>
      </c>
      <c r="CD152" s="19">
        <v>0</v>
      </c>
      <c r="CE152" s="19">
        <v>0</v>
      </c>
      <c r="CF152" s="19">
        <v>0</v>
      </c>
      <c r="CG152" s="20">
        <f t="shared" si="41"/>
        <v>0</v>
      </c>
      <c r="CH152" s="20">
        <f t="shared" si="42"/>
        <v>0</v>
      </c>
      <c r="CI152" s="20">
        <f t="shared" si="43"/>
        <v>0</v>
      </c>
      <c r="CJ152" s="20">
        <f t="shared" si="44"/>
        <v>0</v>
      </c>
      <c r="CK152" s="20">
        <f t="shared" si="45"/>
        <v>0</v>
      </c>
      <c r="CL152" s="20" t="str">
        <f t="shared" si="46"/>
        <v>-</v>
      </c>
      <c r="CM152" s="20" t="str">
        <f t="shared" si="47"/>
        <v>-</v>
      </c>
      <c r="CN152" s="20">
        <f t="shared" si="48"/>
        <v>0</v>
      </c>
      <c r="CO152" s="20">
        <f t="shared" si="49"/>
        <v>0</v>
      </c>
      <c r="CP152" s="20">
        <f t="shared" si="50"/>
        <v>0</v>
      </c>
      <c r="CQ152" s="20">
        <f t="shared" si="51"/>
        <v>0</v>
      </c>
      <c r="CR152" s="20">
        <f t="shared" si="52"/>
        <v>0</v>
      </c>
      <c r="CS152" s="20">
        <f t="shared" si="53"/>
        <v>0</v>
      </c>
      <c r="CT152" s="19">
        <v>0</v>
      </c>
      <c r="CU152" s="19">
        <v>0</v>
      </c>
      <c r="CV152" s="19">
        <v>0</v>
      </c>
      <c r="CW152" s="19">
        <v>0</v>
      </c>
      <c r="CX152" s="19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</row>
    <row r="153" spans="1:111" x14ac:dyDescent="0.2">
      <c r="A153" s="13" t="s">
        <v>227</v>
      </c>
      <c r="B153" s="14">
        <v>1.5701416987902113</v>
      </c>
      <c r="C153" s="14">
        <v>3.7380671460928641</v>
      </c>
      <c r="D153" s="14">
        <v>20.132951427678655</v>
      </c>
      <c r="E153" s="14">
        <v>0</v>
      </c>
      <c r="F153" s="14">
        <v>0</v>
      </c>
      <c r="G153" s="14">
        <v>0.47595249475114343</v>
      </c>
      <c r="H153" s="14">
        <v>9.8307107380911223</v>
      </c>
      <c r="I153" s="14">
        <v>3.2372886512954167</v>
      </c>
      <c r="J153" s="14">
        <v>4.1225027733510249</v>
      </c>
      <c r="K153" s="14">
        <v>1.4743501638967207</v>
      </c>
      <c r="L153" s="14">
        <v>8.2233667322234218</v>
      </c>
      <c r="M153" s="14">
        <v>9.5570092162669082E-2</v>
      </c>
      <c r="N153" s="14">
        <v>1.9388399604104807</v>
      </c>
      <c r="O153" s="14">
        <v>1.8540019331886475</v>
      </c>
      <c r="P153" s="12">
        <v>56.693743811932386</v>
      </c>
      <c r="Q153" s="15">
        <v>3913.5501372459867</v>
      </c>
      <c r="R153" s="15">
        <v>307.02866902407095</v>
      </c>
      <c r="S153" s="15">
        <v>86.165173109493708</v>
      </c>
      <c r="T153" s="15">
        <v>6048.5217169679427</v>
      </c>
      <c r="U153" s="15">
        <v>9789.5529054784256</v>
      </c>
      <c r="V153" s="15">
        <v>0</v>
      </c>
      <c r="W153" s="15">
        <v>0</v>
      </c>
      <c r="X153" s="15">
        <v>169.73086227288869</v>
      </c>
      <c r="Y153" s="15">
        <v>8396.6329955202291</v>
      </c>
      <c r="Z153" s="15">
        <v>5953.9627957320254</v>
      </c>
      <c r="AA153" s="15">
        <v>7582.0326148587974</v>
      </c>
      <c r="AB153" s="15">
        <v>1883.0542935404872</v>
      </c>
      <c r="AC153" s="15">
        <v>7835.7897645722442</v>
      </c>
      <c r="AD153" s="15">
        <v>240.46420129496047</v>
      </c>
      <c r="AE153" s="15">
        <v>2251.532841428002</v>
      </c>
      <c r="AF153" s="15">
        <v>4795.4014196562821</v>
      </c>
      <c r="AG153" s="12">
        <v>59253.420390701853</v>
      </c>
      <c r="AH153" s="15">
        <v>782.71002744919736</v>
      </c>
      <c r="AI153" s="15">
        <v>21.492006831684968</v>
      </c>
      <c r="AJ153" s="15">
        <v>7.7548655798544335</v>
      </c>
      <c r="AK153" s="15">
        <v>1512.1304292419857</v>
      </c>
      <c r="AL153" s="15">
        <v>8614.806556821015</v>
      </c>
      <c r="AM153" s="15">
        <v>0</v>
      </c>
      <c r="AN153" s="15">
        <v>0</v>
      </c>
      <c r="AO153" s="15">
        <v>144.27123293195538</v>
      </c>
      <c r="AP153" s="15">
        <v>2938.8215484320799</v>
      </c>
      <c r="AQ153" s="15">
        <v>1488.4906989330063</v>
      </c>
      <c r="AR153" s="15">
        <v>1137.3048922288197</v>
      </c>
      <c r="AS153" s="15">
        <v>677.89954567457539</v>
      </c>
      <c r="AT153" s="15">
        <v>1880.5895434973386</v>
      </c>
      <c r="AU153" s="15">
        <v>43.283556233092881</v>
      </c>
      <c r="AV153" s="15">
        <v>788.03649449980071</v>
      </c>
      <c r="AW153" s="15">
        <v>815.21824134156805</v>
      </c>
      <c r="AX153" s="12">
        <v>20852.809639695974</v>
      </c>
      <c r="AY153" s="16">
        <v>56.693743811932386</v>
      </c>
      <c r="AZ153" s="5" t="s">
        <v>78</v>
      </c>
      <c r="BA153" s="14">
        <v>157.26815823997535</v>
      </c>
      <c r="BB153" s="14">
        <v>0</v>
      </c>
      <c r="BC153" s="14">
        <v>3.7275300778485492</v>
      </c>
      <c r="BD153" s="14">
        <v>586.2217901273533</v>
      </c>
      <c r="BE153" s="14">
        <v>2113.1710270290564</v>
      </c>
      <c r="BF153" s="15">
        <v>8888.0130586052783</v>
      </c>
      <c r="BG153" s="15">
        <v>11020</v>
      </c>
      <c r="BH153" s="17">
        <v>0.36037803721508227</v>
      </c>
      <c r="BI153" s="3">
        <v>4731</v>
      </c>
      <c r="BJ153" s="17">
        <v>0.15471401942509566</v>
      </c>
      <c r="BK153" s="3">
        <v>8714</v>
      </c>
      <c r="BL153" s="17">
        <v>0.28496680728604595</v>
      </c>
      <c r="BM153" s="17">
        <v>0.19175780644546792</v>
      </c>
      <c r="BN153" s="18">
        <v>0.134161070854489</v>
      </c>
      <c r="BO153" s="19">
        <v>13110</v>
      </c>
      <c r="BP153" s="19">
        <v>0</v>
      </c>
      <c r="BQ153" s="19">
        <v>0</v>
      </c>
      <c r="BR153" s="19">
        <v>0</v>
      </c>
      <c r="BS153" s="19">
        <v>3752</v>
      </c>
      <c r="BT153" s="19">
        <v>0</v>
      </c>
      <c r="BU153" s="19">
        <v>2107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0</v>
      </c>
      <c r="CC153" s="19">
        <v>0</v>
      </c>
      <c r="CD153" s="19">
        <v>0</v>
      </c>
      <c r="CE153" s="19">
        <v>0</v>
      </c>
      <c r="CF153" s="19">
        <v>2280</v>
      </c>
      <c r="CG153" s="20">
        <f t="shared" si="41"/>
        <v>3.3498995899476753</v>
      </c>
      <c r="CH153" s="20">
        <f t="shared" si="42"/>
        <v>0</v>
      </c>
      <c r="CI153" s="20">
        <f t="shared" si="43"/>
        <v>0</v>
      </c>
      <c r="CJ153" s="20">
        <f t="shared" si="44"/>
        <v>0</v>
      </c>
      <c r="CK153" s="20">
        <f t="shared" si="45"/>
        <v>0.38326571562837231</v>
      </c>
      <c r="CL153" s="20" t="str">
        <f t="shared" si="46"/>
        <v>-</v>
      </c>
      <c r="CM153" s="20" t="str">
        <f t="shared" si="47"/>
        <v>-</v>
      </c>
      <c r="CN153" s="20">
        <f t="shared" si="48"/>
        <v>0</v>
      </c>
      <c r="CO153" s="20">
        <f t="shared" si="49"/>
        <v>0</v>
      </c>
      <c r="CP153" s="20">
        <f t="shared" si="50"/>
        <v>0</v>
      </c>
      <c r="CQ153" s="20">
        <f t="shared" si="51"/>
        <v>0</v>
      </c>
      <c r="CR153" s="20">
        <f t="shared" si="52"/>
        <v>0</v>
      </c>
      <c r="CS153" s="20">
        <f t="shared" si="53"/>
        <v>0</v>
      </c>
      <c r="CT153" s="19">
        <v>5.0946508799999997</v>
      </c>
      <c r="CU153" s="19">
        <v>0</v>
      </c>
      <c r="CV153" s="19">
        <v>0</v>
      </c>
      <c r="CW153" s="19">
        <v>0</v>
      </c>
      <c r="CX153" s="19">
        <v>8.0099947199999999</v>
      </c>
      <c r="CY153" s="19">
        <v>0</v>
      </c>
      <c r="CZ153" s="19">
        <v>5.9083651199999991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</row>
    <row r="154" spans="1:111" x14ac:dyDescent="0.2">
      <c r="A154" s="13"/>
    </row>
    <row r="155" spans="1:111" x14ac:dyDescent="0.2">
      <c r="A155" s="13"/>
    </row>
  </sheetData>
  <autoFilter ref="A2:DI153" xr:uid="{633C7CAC-7237-474C-94F6-9CEFB08029A7}"/>
  <conditionalFormatting sqref="CG4:CS4">
    <cfRule type="cellIs" dxfId="3" priority="7" operator="greaterThan">
      <formula>0.5</formula>
    </cfRule>
    <cfRule type="expression" dxfId="2" priority="9">
      <formula>"&gt;0,5"</formula>
    </cfRule>
  </conditionalFormatting>
  <conditionalFormatting sqref="CG4">
    <cfRule type="cellIs" dxfId="1" priority="8" operator="greaterThan">
      <formula>0.5</formula>
    </cfRule>
  </conditionalFormatting>
  <conditionalFormatting sqref="BN5:BN153">
    <cfRule type="cellIs" dxfId="0" priority="6" operator="greaterThan">
      <formula>0.8</formula>
    </cfRule>
  </conditionalFormatting>
  <conditionalFormatting sqref="CG5:CS15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5:BN15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BB33-2803-D04B-A815-9E8654583842}">
  <dimension ref="A1:I43"/>
  <sheetViews>
    <sheetView workbookViewId="0">
      <selection activeCell="L8" sqref="L8"/>
    </sheetView>
  </sheetViews>
  <sheetFormatPr baseColWidth="10" defaultRowHeight="16" x14ac:dyDescent="0.2"/>
  <cols>
    <col min="1" max="1" width="29.83203125" customWidth="1"/>
    <col min="9" max="9" width="21" customWidth="1"/>
  </cols>
  <sheetData>
    <row r="1" spans="1:9" x14ac:dyDescent="0.2">
      <c r="A1" s="23" t="s">
        <v>229</v>
      </c>
      <c r="B1" s="23" t="s">
        <v>230</v>
      </c>
      <c r="C1" s="23" t="s">
        <v>231</v>
      </c>
      <c r="H1" s="30" t="s">
        <v>232</v>
      </c>
      <c r="I1" s="30"/>
    </row>
    <row r="2" spans="1:9" x14ac:dyDescent="0.2">
      <c r="A2" s="24"/>
      <c r="B2" s="24" t="s">
        <v>233</v>
      </c>
      <c r="C2" s="24" t="s">
        <v>234</v>
      </c>
      <c r="E2" s="24" t="s">
        <v>235</v>
      </c>
      <c r="F2" s="24" t="s">
        <v>236</v>
      </c>
      <c r="G2" s="24" t="s">
        <v>237</v>
      </c>
      <c r="H2" s="24">
        <v>2010</v>
      </c>
      <c r="I2" s="24">
        <v>2050</v>
      </c>
    </row>
    <row r="3" spans="1:9" x14ac:dyDescent="0.2">
      <c r="A3" s="25" t="s">
        <v>238</v>
      </c>
      <c r="B3" s="26">
        <v>221</v>
      </c>
      <c r="C3" s="27">
        <v>0.88</v>
      </c>
      <c r="E3" s="28">
        <f>B3*C3</f>
        <v>194.48</v>
      </c>
      <c r="F3" s="28">
        <f>B3*$B$43</f>
        <v>2439.8399999999997</v>
      </c>
      <c r="G3" s="28">
        <f t="shared" ref="G3:G36" si="0">F3*C3</f>
        <v>2147.0591999999997</v>
      </c>
      <c r="H3" s="24"/>
      <c r="I3" s="24"/>
    </row>
    <row r="4" spans="1:9" x14ac:dyDescent="0.2">
      <c r="A4" s="25" t="s">
        <v>239</v>
      </c>
      <c r="B4" s="26">
        <v>243</v>
      </c>
      <c r="C4" s="27">
        <v>0.33</v>
      </c>
      <c r="E4" s="28">
        <f t="shared" ref="E4:E36" si="1">B4*C4</f>
        <v>80.19</v>
      </c>
      <c r="F4" s="28">
        <f>B4*$B$43</f>
        <v>2682.72</v>
      </c>
      <c r="G4" s="28">
        <f t="shared" si="0"/>
        <v>885.29759999999999</v>
      </c>
      <c r="H4" s="24"/>
      <c r="I4" s="24"/>
    </row>
    <row r="5" spans="1:9" x14ac:dyDescent="0.2">
      <c r="A5" s="25" t="s">
        <v>240</v>
      </c>
      <c r="B5" s="26">
        <v>117</v>
      </c>
      <c r="C5" s="27">
        <v>0.88</v>
      </c>
      <c r="E5" s="28">
        <f t="shared" si="1"/>
        <v>102.96</v>
      </c>
      <c r="F5" s="28">
        <f>B5*$B$43</f>
        <v>1291.6799999999998</v>
      </c>
      <c r="G5" s="28">
        <f t="shared" si="0"/>
        <v>1136.6783999999998</v>
      </c>
      <c r="H5" s="24"/>
      <c r="I5" s="24"/>
    </row>
    <row r="6" spans="1:9" x14ac:dyDescent="0.2">
      <c r="A6" s="25" t="s">
        <v>241</v>
      </c>
      <c r="B6" s="26">
        <v>253</v>
      </c>
      <c r="C6" s="27">
        <v>0.33</v>
      </c>
      <c r="E6" s="28">
        <f t="shared" si="1"/>
        <v>83.490000000000009</v>
      </c>
      <c r="F6" s="28">
        <f>B6*$B$43</f>
        <v>2793.12</v>
      </c>
      <c r="G6" s="28">
        <f t="shared" si="0"/>
        <v>921.7296</v>
      </c>
      <c r="H6" s="24"/>
      <c r="I6" s="24"/>
    </row>
    <row r="7" spans="1:9" x14ac:dyDescent="0.2">
      <c r="A7" s="25" t="s">
        <v>242</v>
      </c>
      <c r="B7" s="26">
        <v>179</v>
      </c>
      <c r="C7" s="27">
        <v>0.16</v>
      </c>
      <c r="E7" s="28">
        <f t="shared" si="1"/>
        <v>28.64</v>
      </c>
      <c r="F7" s="28">
        <f>B7*$B$43</f>
        <v>1976.1599999999999</v>
      </c>
      <c r="G7" s="28">
        <f t="shared" si="0"/>
        <v>316.18559999999997</v>
      </c>
      <c r="H7" s="24"/>
      <c r="I7" s="24"/>
    </row>
    <row r="8" spans="1:9" x14ac:dyDescent="0.2">
      <c r="A8" s="25" t="s">
        <v>243</v>
      </c>
      <c r="B8" s="26">
        <v>200</v>
      </c>
      <c r="C8" s="27">
        <v>0.25</v>
      </c>
      <c r="E8" s="28">
        <f t="shared" si="1"/>
        <v>50</v>
      </c>
      <c r="F8" s="28">
        <f>B8*$B$43</f>
        <v>2208</v>
      </c>
      <c r="G8" s="28">
        <f t="shared" si="0"/>
        <v>552</v>
      </c>
      <c r="H8" s="24"/>
      <c r="I8" s="24"/>
    </row>
    <row r="9" spans="1:9" x14ac:dyDescent="0.2">
      <c r="A9" s="25" t="s">
        <v>5</v>
      </c>
      <c r="B9" s="26">
        <v>218</v>
      </c>
      <c r="C9" s="27">
        <v>0.25</v>
      </c>
      <c r="E9" s="28">
        <f t="shared" si="1"/>
        <v>54.5</v>
      </c>
      <c r="F9" s="28">
        <f>B9*$B$43</f>
        <v>2406.7199999999998</v>
      </c>
      <c r="G9" s="28">
        <f t="shared" si="0"/>
        <v>601.67999999999995</v>
      </c>
      <c r="H9" s="24"/>
      <c r="I9" s="24"/>
    </row>
    <row r="10" spans="1:9" x14ac:dyDescent="0.2">
      <c r="A10" s="25" t="s">
        <v>244</v>
      </c>
      <c r="B10" s="26">
        <v>168</v>
      </c>
      <c r="C10" s="27">
        <v>0.15</v>
      </c>
      <c r="E10" s="28">
        <f t="shared" si="1"/>
        <v>25.2</v>
      </c>
      <c r="F10" s="28">
        <f>B10*$B$43</f>
        <v>1854.7199999999998</v>
      </c>
      <c r="G10" s="28">
        <f t="shared" si="0"/>
        <v>278.20799999999997</v>
      </c>
      <c r="H10" s="24"/>
      <c r="I10" s="24"/>
    </row>
    <row r="11" spans="1:9" x14ac:dyDescent="0.2">
      <c r="A11" s="25" t="s">
        <v>245</v>
      </c>
      <c r="B11" s="26">
        <v>168</v>
      </c>
      <c r="C11" s="27">
        <v>0.25</v>
      </c>
      <c r="E11" s="28">
        <f t="shared" si="1"/>
        <v>42</v>
      </c>
      <c r="F11" s="28">
        <f>B11*$B$43</f>
        <v>1854.7199999999998</v>
      </c>
      <c r="G11" s="28">
        <f t="shared" si="0"/>
        <v>463.67999999999995</v>
      </c>
      <c r="H11" s="24"/>
      <c r="I11" s="24"/>
    </row>
    <row r="12" spans="1:9" x14ac:dyDescent="0.2">
      <c r="A12" s="25" t="s">
        <v>246</v>
      </c>
      <c r="B12" s="26">
        <v>168</v>
      </c>
      <c r="C12" s="27">
        <v>0.2</v>
      </c>
      <c r="E12" s="28">
        <f t="shared" si="1"/>
        <v>33.6</v>
      </c>
      <c r="F12" s="28">
        <f>B12*$B$43</f>
        <v>1854.7199999999998</v>
      </c>
      <c r="G12" s="28">
        <f t="shared" si="0"/>
        <v>370.94399999999996</v>
      </c>
      <c r="H12" s="24"/>
      <c r="I12" s="24"/>
    </row>
    <row r="13" spans="1:9" x14ac:dyDescent="0.2">
      <c r="A13" s="25" t="s">
        <v>247</v>
      </c>
      <c r="B13" s="26">
        <v>192</v>
      </c>
      <c r="C13" s="27">
        <v>0.33</v>
      </c>
      <c r="E13" s="28">
        <f t="shared" si="1"/>
        <v>63.36</v>
      </c>
      <c r="F13" s="28">
        <f>B13*$B$43</f>
        <v>2119.6799999999998</v>
      </c>
      <c r="G13" s="28">
        <f t="shared" si="0"/>
        <v>699.49439999999993</v>
      </c>
      <c r="H13" s="24"/>
      <c r="I13" s="24"/>
    </row>
    <row r="14" spans="1:9" x14ac:dyDescent="0.2">
      <c r="A14" s="25" t="s">
        <v>248</v>
      </c>
      <c r="B14" s="26">
        <v>184</v>
      </c>
      <c r="C14" s="27">
        <v>0.45</v>
      </c>
      <c r="E14" s="28">
        <f t="shared" si="1"/>
        <v>82.8</v>
      </c>
      <c r="F14" s="28">
        <f>B14*$B$43</f>
        <v>2031.36</v>
      </c>
      <c r="G14" s="28">
        <f t="shared" si="0"/>
        <v>914.11199999999997</v>
      </c>
      <c r="H14" s="24"/>
      <c r="I14" s="24"/>
    </row>
    <row r="15" spans="1:9" x14ac:dyDescent="0.2">
      <c r="A15" s="25" t="s">
        <v>249</v>
      </c>
      <c r="B15" s="26">
        <v>192</v>
      </c>
      <c r="C15" s="27">
        <v>0.3</v>
      </c>
      <c r="E15" s="28">
        <f t="shared" si="1"/>
        <v>57.599999999999994</v>
      </c>
      <c r="F15" s="28">
        <f>B15*$B$43</f>
        <v>2119.6799999999998</v>
      </c>
      <c r="G15" s="28">
        <f t="shared" si="0"/>
        <v>635.90399999999988</v>
      </c>
      <c r="H15" s="24"/>
      <c r="I15" s="24"/>
    </row>
    <row r="16" spans="1:9" x14ac:dyDescent="0.2">
      <c r="A16" s="25" t="s">
        <v>250</v>
      </c>
      <c r="B16" s="26">
        <v>216</v>
      </c>
      <c r="C16" s="27">
        <v>0.36</v>
      </c>
      <c r="E16" s="28">
        <f t="shared" si="1"/>
        <v>77.759999999999991</v>
      </c>
      <c r="F16" s="28">
        <f>B16*$B$43</f>
        <v>2384.64</v>
      </c>
      <c r="G16" s="28">
        <f t="shared" si="0"/>
        <v>858.47039999999993</v>
      </c>
      <c r="H16" s="24"/>
      <c r="I16" s="24"/>
    </row>
    <row r="17" spans="1:9" x14ac:dyDescent="0.2">
      <c r="A17" s="25" t="s">
        <v>251</v>
      </c>
      <c r="B17" s="26">
        <v>240</v>
      </c>
      <c r="C17" s="27">
        <v>0.57999999999999996</v>
      </c>
      <c r="E17" s="28">
        <f t="shared" si="1"/>
        <v>139.19999999999999</v>
      </c>
      <c r="F17" s="28">
        <f>B17*$B$43</f>
        <v>2649.6</v>
      </c>
      <c r="G17" s="28">
        <f t="shared" si="0"/>
        <v>1536.7679999999998</v>
      </c>
      <c r="H17" s="24"/>
      <c r="I17" s="24"/>
    </row>
    <row r="18" spans="1:9" x14ac:dyDescent="0.2">
      <c r="A18" s="25" t="s">
        <v>252</v>
      </c>
      <c r="B18" s="26">
        <v>264</v>
      </c>
      <c r="C18" s="27">
        <v>0.47</v>
      </c>
      <c r="E18" s="28">
        <f t="shared" si="1"/>
        <v>124.08</v>
      </c>
      <c r="F18" s="28">
        <f>B18*$B$43</f>
        <v>2914.56</v>
      </c>
      <c r="G18" s="28">
        <f t="shared" si="0"/>
        <v>1369.8431999999998</v>
      </c>
      <c r="H18" s="24"/>
      <c r="I18" s="24"/>
    </row>
    <row r="19" spans="1:9" x14ac:dyDescent="0.2">
      <c r="A19" s="25" t="s">
        <v>253</v>
      </c>
      <c r="B19" s="26">
        <v>160</v>
      </c>
      <c r="C19" s="27">
        <v>0.1</v>
      </c>
      <c r="E19" s="28">
        <f t="shared" si="1"/>
        <v>16</v>
      </c>
      <c r="F19" s="28">
        <f>B19*$B$43</f>
        <v>1766.3999999999999</v>
      </c>
      <c r="G19" s="28">
        <f t="shared" si="0"/>
        <v>176.64</v>
      </c>
      <c r="H19" s="24"/>
      <c r="I19" s="24"/>
    </row>
    <row r="20" spans="1:9" x14ac:dyDescent="0.2">
      <c r="A20" s="25" t="s">
        <v>254</v>
      </c>
      <c r="B20" s="26">
        <v>160</v>
      </c>
      <c r="C20" s="27">
        <v>0.1</v>
      </c>
      <c r="E20" s="28">
        <f t="shared" si="1"/>
        <v>16</v>
      </c>
      <c r="F20" s="28">
        <f>B20*$B$43</f>
        <v>1766.3999999999999</v>
      </c>
      <c r="G20" s="28">
        <f t="shared" si="0"/>
        <v>176.64</v>
      </c>
      <c r="H20" s="24"/>
      <c r="I20" s="24"/>
    </row>
    <row r="21" spans="1:9" x14ac:dyDescent="0.2">
      <c r="A21" s="25" t="s">
        <v>255</v>
      </c>
      <c r="B21" s="26">
        <v>160</v>
      </c>
      <c r="C21" s="27">
        <v>0.1</v>
      </c>
      <c r="E21" s="28">
        <f t="shared" si="1"/>
        <v>16</v>
      </c>
      <c r="F21" s="28">
        <f>B21*$B$43</f>
        <v>1766.3999999999999</v>
      </c>
      <c r="G21" s="28">
        <f t="shared" si="0"/>
        <v>176.64</v>
      </c>
      <c r="H21" s="24"/>
      <c r="I21" s="24"/>
    </row>
    <row r="22" spans="1:9" x14ac:dyDescent="0.2">
      <c r="A22" s="25" t="s">
        <v>256</v>
      </c>
      <c r="B22" s="26" t="s">
        <v>257</v>
      </c>
      <c r="C22" s="27" t="s">
        <v>257</v>
      </c>
      <c r="E22" s="28"/>
      <c r="F22" s="28"/>
      <c r="G22" s="28"/>
      <c r="H22" s="24"/>
      <c r="I22" s="24"/>
    </row>
    <row r="23" spans="1:9" x14ac:dyDescent="0.2">
      <c r="A23" s="25" t="s">
        <v>258</v>
      </c>
      <c r="B23" s="26" t="s">
        <v>257</v>
      </c>
      <c r="C23" s="27" t="s">
        <v>257</v>
      </c>
      <c r="E23" s="28"/>
      <c r="F23" s="28"/>
      <c r="G23" s="28"/>
      <c r="H23" s="24"/>
      <c r="I23" s="24"/>
    </row>
    <row r="24" spans="1:9" x14ac:dyDescent="0.2">
      <c r="A24" s="25" t="s">
        <v>259</v>
      </c>
      <c r="B24" s="26">
        <v>232</v>
      </c>
      <c r="C24" s="27">
        <v>0.04</v>
      </c>
      <c r="E24" s="28">
        <f t="shared" si="1"/>
        <v>9.2799999999999994</v>
      </c>
      <c r="F24" s="28">
        <f>B24*$B$43</f>
        <v>2561.2799999999997</v>
      </c>
      <c r="G24" s="28">
        <f t="shared" si="0"/>
        <v>102.45119999999999</v>
      </c>
      <c r="H24" s="24"/>
      <c r="I24" s="24"/>
    </row>
    <row r="25" spans="1:9" x14ac:dyDescent="0.2">
      <c r="A25" s="25" t="s">
        <v>260</v>
      </c>
      <c r="B25" s="26">
        <v>200</v>
      </c>
      <c r="C25" s="27">
        <v>0.18</v>
      </c>
      <c r="E25" s="28">
        <f t="shared" si="1"/>
        <v>36</v>
      </c>
      <c r="F25" s="28">
        <f>B25*$B$43</f>
        <v>2208</v>
      </c>
      <c r="G25" s="28">
        <f t="shared" si="0"/>
        <v>397.44</v>
      </c>
      <c r="H25" s="24"/>
      <c r="I25" s="24"/>
    </row>
    <row r="26" spans="1:9" x14ac:dyDescent="0.2">
      <c r="A26" s="25" t="s">
        <v>261</v>
      </c>
      <c r="B26" s="26">
        <v>240</v>
      </c>
      <c r="C26" s="27">
        <v>0.09</v>
      </c>
      <c r="E26" s="28">
        <f t="shared" si="1"/>
        <v>21.599999999999998</v>
      </c>
      <c r="F26" s="28">
        <f>B26*$B$43</f>
        <v>2649.6</v>
      </c>
      <c r="G26" s="28">
        <f t="shared" si="0"/>
        <v>238.46399999999997</v>
      </c>
      <c r="H26" s="24"/>
      <c r="I26" s="24"/>
    </row>
    <row r="27" spans="1:9" x14ac:dyDescent="0.2">
      <c r="A27" s="25" t="s">
        <v>262</v>
      </c>
      <c r="B27" s="26" t="s">
        <v>257</v>
      </c>
      <c r="C27" s="27" t="s">
        <v>257</v>
      </c>
      <c r="E27" s="28"/>
      <c r="F27" s="28"/>
      <c r="G27" s="28"/>
      <c r="H27" s="24"/>
      <c r="I27" s="24"/>
    </row>
    <row r="28" spans="1:9" x14ac:dyDescent="0.2">
      <c r="A28" s="25" t="s">
        <v>263</v>
      </c>
      <c r="B28" s="26">
        <v>303</v>
      </c>
      <c r="C28" s="27">
        <v>0.35</v>
      </c>
      <c r="E28" s="28">
        <f t="shared" si="1"/>
        <v>106.05</v>
      </c>
      <c r="F28" s="28">
        <f>B28*$B$43</f>
        <v>3345.12</v>
      </c>
      <c r="G28" s="28">
        <f t="shared" si="0"/>
        <v>1170.7919999999999</v>
      </c>
      <c r="H28" s="24"/>
      <c r="I28" s="24"/>
    </row>
    <row r="29" spans="1:9" x14ac:dyDescent="0.2">
      <c r="A29" s="25" t="s">
        <v>264</v>
      </c>
      <c r="B29" s="26">
        <v>194</v>
      </c>
      <c r="C29" s="27">
        <v>0.49</v>
      </c>
      <c r="E29" s="28">
        <f t="shared" si="1"/>
        <v>95.06</v>
      </c>
      <c r="F29" s="28">
        <f>B29*$B$43</f>
        <v>2141.7599999999998</v>
      </c>
      <c r="G29" s="28">
        <f t="shared" si="0"/>
        <v>1049.4623999999999</v>
      </c>
      <c r="H29" s="24"/>
      <c r="I29" s="24"/>
    </row>
    <row r="30" spans="1:9" x14ac:dyDescent="0.2">
      <c r="A30" s="25" t="s">
        <v>265</v>
      </c>
      <c r="B30" s="26">
        <v>197</v>
      </c>
      <c r="C30" s="27">
        <v>0.36</v>
      </c>
      <c r="E30" s="28">
        <f t="shared" si="1"/>
        <v>70.92</v>
      </c>
      <c r="F30" s="28">
        <f>B30*$B$43</f>
        <v>2174.8799999999997</v>
      </c>
      <c r="G30" s="28">
        <f t="shared" si="0"/>
        <v>782.95679999999982</v>
      </c>
      <c r="H30" s="24"/>
      <c r="I30" s="24"/>
    </row>
    <row r="31" spans="1:9" x14ac:dyDescent="0.2">
      <c r="A31" s="25" t="s">
        <v>266</v>
      </c>
      <c r="B31" s="26">
        <v>305</v>
      </c>
      <c r="C31" s="27">
        <v>0.17</v>
      </c>
      <c r="E31" s="28">
        <f t="shared" si="1"/>
        <v>51.85</v>
      </c>
      <c r="F31" s="28">
        <f>B31*$B$43</f>
        <v>3367.2</v>
      </c>
      <c r="G31" s="28">
        <f t="shared" si="0"/>
        <v>572.42399999999998</v>
      </c>
      <c r="H31" s="24"/>
      <c r="I31" s="24"/>
    </row>
    <row r="32" spans="1:9" x14ac:dyDescent="0.2">
      <c r="A32" s="25" t="s">
        <v>17</v>
      </c>
      <c r="B32" s="26">
        <v>206</v>
      </c>
      <c r="C32" s="27">
        <v>0.17</v>
      </c>
      <c r="E32" s="28">
        <f t="shared" si="1"/>
        <v>35.020000000000003</v>
      </c>
      <c r="F32" s="28">
        <f>B32*$B$43</f>
        <v>2274.2399999999998</v>
      </c>
      <c r="G32" s="28">
        <f t="shared" si="0"/>
        <v>386.62079999999997</v>
      </c>
      <c r="H32" s="24"/>
      <c r="I32" s="24"/>
    </row>
    <row r="33" spans="1:9" x14ac:dyDescent="0.2">
      <c r="A33" s="25" t="s">
        <v>7</v>
      </c>
      <c r="B33" s="26">
        <v>206</v>
      </c>
      <c r="C33" s="27">
        <v>0.51</v>
      </c>
      <c r="D33" s="29"/>
      <c r="E33" s="28">
        <f t="shared" si="1"/>
        <v>105.06</v>
      </c>
      <c r="F33" s="28">
        <f>B33*$B$43</f>
        <v>2274.2399999999998</v>
      </c>
      <c r="G33" s="28">
        <f t="shared" si="0"/>
        <v>1159.8624</v>
      </c>
      <c r="H33" s="27">
        <v>0.3</v>
      </c>
      <c r="I33" s="27">
        <v>0.5</v>
      </c>
    </row>
    <row r="34" spans="1:9" x14ac:dyDescent="0.2">
      <c r="A34" s="25" t="s">
        <v>62</v>
      </c>
      <c r="B34" s="26">
        <v>125</v>
      </c>
      <c r="C34" s="27">
        <v>0.4</v>
      </c>
      <c r="D34" s="29"/>
      <c r="E34" s="28">
        <f t="shared" si="1"/>
        <v>50</v>
      </c>
      <c r="F34" s="28">
        <f>B34*$B$43</f>
        <v>1380</v>
      </c>
      <c r="G34" s="28">
        <f t="shared" si="0"/>
        <v>552</v>
      </c>
      <c r="H34" s="27"/>
      <c r="I34" s="27"/>
    </row>
    <row r="35" spans="1:9" x14ac:dyDescent="0.2">
      <c r="A35" s="25" t="s">
        <v>63</v>
      </c>
      <c r="B35" s="26">
        <v>125</v>
      </c>
      <c r="C35" s="27">
        <v>0.03</v>
      </c>
      <c r="D35" s="29"/>
      <c r="E35" s="28">
        <f t="shared" si="1"/>
        <v>3.75</v>
      </c>
      <c r="F35" s="28">
        <f>B35*$B$43</f>
        <v>1380</v>
      </c>
      <c r="G35" s="28">
        <f t="shared" si="0"/>
        <v>41.4</v>
      </c>
      <c r="H35" s="27"/>
      <c r="I35" s="27"/>
    </row>
    <row r="36" spans="1:9" ht="32" x14ac:dyDescent="0.2">
      <c r="A36" s="25" t="s">
        <v>9</v>
      </c>
      <c r="B36" s="26">
        <v>299</v>
      </c>
      <c r="C36" s="27">
        <v>0.85</v>
      </c>
      <c r="D36" s="29"/>
      <c r="E36" s="28">
        <f t="shared" si="1"/>
        <v>254.15</v>
      </c>
      <c r="F36" s="28">
        <f>B36*$B$43</f>
        <v>3300.9599999999996</v>
      </c>
      <c r="G36" s="28">
        <f t="shared" si="0"/>
        <v>2805.8159999999993</v>
      </c>
      <c r="H36" s="27">
        <v>0.5</v>
      </c>
      <c r="I36" s="27">
        <v>0.75</v>
      </c>
    </row>
    <row r="37" spans="1:9" x14ac:dyDescent="0.2">
      <c r="A37" s="25" t="s">
        <v>35</v>
      </c>
      <c r="B37" s="26">
        <v>197</v>
      </c>
      <c r="C37" s="27">
        <v>0.25</v>
      </c>
      <c r="D37" s="29"/>
      <c r="E37" s="28">
        <f>B37*C37</f>
        <v>49.25</v>
      </c>
      <c r="F37" s="28">
        <f>B37*$B$43</f>
        <v>2174.8799999999997</v>
      </c>
      <c r="G37" s="28">
        <f>F37*C37</f>
        <v>543.71999999999991</v>
      </c>
      <c r="H37" s="27"/>
      <c r="I37" s="27"/>
    </row>
    <row r="38" spans="1:9" x14ac:dyDescent="0.2">
      <c r="A38" s="25" t="s">
        <v>12</v>
      </c>
      <c r="B38" s="26">
        <v>197</v>
      </c>
      <c r="C38" s="27">
        <v>0.25</v>
      </c>
      <c r="D38" s="29"/>
      <c r="E38" s="28">
        <f>B38*C38</f>
        <v>49.25</v>
      </c>
      <c r="F38" s="28">
        <f>B38*$B$43</f>
        <v>2174.8799999999997</v>
      </c>
      <c r="G38" s="28">
        <f>F38*C38</f>
        <v>543.71999999999991</v>
      </c>
      <c r="H38" s="27"/>
      <c r="I38" s="27"/>
    </row>
    <row r="39" spans="1:9" x14ac:dyDescent="0.2">
      <c r="A39" s="25" t="s">
        <v>267</v>
      </c>
      <c r="B39" s="31"/>
      <c r="E39" s="26">
        <v>36</v>
      </c>
      <c r="F39" s="28"/>
      <c r="G39" s="28"/>
    </row>
    <row r="40" spans="1:9" x14ac:dyDescent="0.2">
      <c r="A40" s="25" t="s">
        <v>268</v>
      </c>
      <c r="B40" s="31"/>
      <c r="E40" s="26">
        <v>78</v>
      </c>
      <c r="F40" s="28"/>
      <c r="G40" s="28"/>
    </row>
    <row r="41" spans="1:9" x14ac:dyDescent="0.2">
      <c r="A41" s="25" t="s">
        <v>269</v>
      </c>
      <c r="B41" s="31">
        <f>F41/B43</f>
        <v>238.768115942029</v>
      </c>
      <c r="C41" s="27">
        <v>0.3</v>
      </c>
      <c r="E41" s="28">
        <f>B41*C41</f>
        <v>71.630434782608702</v>
      </c>
      <c r="F41" s="26">
        <v>2636</v>
      </c>
      <c r="G41" s="28">
        <f t="shared" ref="G41" si="2">F41*C41</f>
        <v>790.8</v>
      </c>
    </row>
    <row r="43" spans="1:9" x14ac:dyDescent="0.2">
      <c r="A43" s="32" t="s">
        <v>270</v>
      </c>
      <c r="B43" s="33">
        <v>11.04</v>
      </c>
      <c r="C43" s="32" t="s">
        <v>271</v>
      </c>
    </row>
  </sheetData>
  <mergeCells count="1">
    <mergeCell ref="H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68B24787BAD43869670F4D394637C" ma:contentTypeVersion="10" ma:contentTypeDescription="Crée un document." ma:contentTypeScope="" ma:versionID="6edf03bb8bf60733c5f9b9705587ada6">
  <xsd:schema xmlns:xsd="http://www.w3.org/2001/XMLSchema" xmlns:xs="http://www.w3.org/2001/XMLSchema" xmlns:p="http://schemas.microsoft.com/office/2006/metadata/properties" xmlns:ns2="9fc67682-dcda-4703-a121-bbd5254f49b2" xmlns:ns3="16596665-ec62-43cc-a5e5-7a1b8d6a2ca3" targetNamespace="http://schemas.microsoft.com/office/2006/metadata/properties" ma:root="true" ma:fieldsID="727aeb653fa6d9af4c2b51af88ab25ba" ns2:_="" ns3:_="">
    <xsd:import namespace="9fc67682-dcda-4703-a121-bbd5254f49b2"/>
    <xsd:import namespace="16596665-ec62-43cc-a5e5-7a1b8d6a2c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67682-dcda-4703-a121-bbd5254f4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96665-ec62-43cc-a5e5-7a1b8d6a2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8A762-3479-4BF8-82FC-B3867AF23D55}"/>
</file>

<file path=customXml/itemProps2.xml><?xml version="1.0" encoding="utf-8"?>
<ds:datastoreItem xmlns:ds="http://schemas.openxmlformats.org/officeDocument/2006/customXml" ds:itemID="{29748FF0-DE1E-414F-A670-E6647B1B52D9}"/>
</file>

<file path=customXml/itemProps3.xml><?xml version="1.0" encoding="utf-8"?>
<ds:datastoreItem xmlns:ds="http://schemas.openxmlformats.org/officeDocument/2006/customXml" ds:itemID="{A353148B-78A4-4511-8468-E1FDA5D65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 par EPCI</vt:lpstr>
      <vt:lpstr>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2019-10-14T14:03:03Z</dcterms:created>
  <dcterms:modified xsi:type="dcterms:W3CDTF">2019-11-21T11:07:46Z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0x0101000B068B24787BAD43869670F4D394637C</vt:lpwstr>
  </property>
</Properties>
</file>